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AÇORES\2021_07_25 I Triatlo Paraíso Radical_Sta Maria_Açores\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Geral" sheetId="2" r:id="rId2"/>
    <sheet name="Grupos de idade" sheetId="9" r:id="rId3"/>
    <sheet name="Clubes" sheetId="10" state="hidden" r:id="rId4"/>
  </sheets>
  <definedNames>
    <definedName name="_xlnm._FilterDatabase" localSheetId="1" hidden="1">Geral!$G$1:$G$13</definedName>
    <definedName name="_xlnm._FilterDatabase" localSheetId="0" hidden="1">INSCRITOS!$A$1:$G$77</definedName>
    <definedName name="_xlnm.Print_Area" localSheetId="1">Geral!$A$1:$J$13</definedName>
    <definedName name="_xlnm.Print_Area" localSheetId="0">INSCRITOS!$A$1:$G$77</definedName>
    <definedName name="_xlnm.Print_Titles" localSheetId="1">Geral!$1:$2</definedName>
  </definedNames>
  <calcPr calcId="152511"/>
</workbook>
</file>

<file path=xl/calcChain.xml><?xml version="1.0" encoding="utf-8"?>
<calcChain xmlns="http://schemas.openxmlformats.org/spreadsheetml/2006/main">
  <c r="C17" i="9" l="1"/>
  <c r="D17" i="9"/>
  <c r="E17" i="9"/>
  <c r="F17" i="9"/>
  <c r="G17" i="9"/>
  <c r="C18" i="9"/>
  <c r="D18" i="9"/>
  <c r="E18" i="9"/>
  <c r="F18" i="9"/>
  <c r="G18" i="9"/>
  <c r="C19" i="9"/>
  <c r="D19" i="9"/>
  <c r="E19" i="9"/>
  <c r="F19" i="9"/>
  <c r="G19" i="9"/>
  <c r="G12" i="9" l="1"/>
  <c r="C12" i="9"/>
  <c r="D12" i="9"/>
  <c r="E12" i="9"/>
  <c r="F12" i="9"/>
  <c r="C11" i="9"/>
  <c r="D11" i="9"/>
  <c r="E11" i="9"/>
  <c r="F11" i="9"/>
  <c r="G11" i="9"/>
  <c r="G16" i="9"/>
  <c r="F16" i="9"/>
  <c r="E16" i="9"/>
  <c r="D16" i="9"/>
  <c r="C16" i="9"/>
  <c r="G10" i="9"/>
  <c r="F10" i="9"/>
  <c r="E10" i="9"/>
  <c r="D10" i="9"/>
  <c r="C10" i="9"/>
  <c r="G6" i="9"/>
  <c r="G13" i="2"/>
  <c r="G12" i="2"/>
  <c r="G11" i="2"/>
  <c r="G10" i="2"/>
  <c r="G9" i="2"/>
  <c r="G8" i="2"/>
  <c r="G7" i="2"/>
  <c r="C5" i="10" l="1"/>
  <c r="C11" i="10"/>
  <c r="C6" i="10"/>
  <c r="C12" i="10"/>
  <c r="C4" i="10"/>
  <c r="F13" i="2"/>
  <c r="E13" i="2"/>
  <c r="D13" i="2"/>
  <c r="C13" i="2"/>
  <c r="F12" i="2"/>
  <c r="E12" i="2"/>
  <c r="D12" i="2"/>
  <c r="C12" i="2"/>
  <c r="F9" i="2"/>
  <c r="E9" i="2"/>
  <c r="D9" i="2"/>
  <c r="C9" i="2"/>
  <c r="F11" i="2"/>
  <c r="E11" i="2"/>
  <c r="D11" i="2"/>
  <c r="C11" i="2"/>
  <c r="F10" i="2"/>
  <c r="E10" i="2"/>
  <c r="D10" i="2"/>
  <c r="C10" i="2"/>
  <c r="F8" i="2"/>
  <c r="E8" i="2"/>
  <c r="D8" i="2"/>
  <c r="C8" i="2"/>
  <c r="F7" i="2"/>
  <c r="E7" i="2"/>
  <c r="D7" i="2"/>
  <c r="C7" i="2"/>
  <c r="F6" i="2"/>
  <c r="E6" i="2"/>
  <c r="D6" i="2"/>
  <c r="C6" i="2"/>
  <c r="F6" i="9"/>
  <c r="E6" i="9"/>
  <c r="D6" i="9"/>
  <c r="C6" i="9"/>
</calcChain>
</file>

<file path=xl/sharedStrings.xml><?xml version="1.0" encoding="utf-8"?>
<sst xmlns="http://schemas.openxmlformats.org/spreadsheetml/2006/main" count="85" uniqueCount="35">
  <si>
    <t>Dorsal</t>
  </si>
  <si>
    <t>Licença</t>
  </si>
  <si>
    <t>Escalão</t>
  </si>
  <si>
    <t>Nome</t>
  </si>
  <si>
    <t>Data Nasc.</t>
  </si>
  <si>
    <t>Género</t>
  </si>
  <si>
    <t>Clube</t>
  </si>
  <si>
    <t>Pos</t>
  </si>
  <si>
    <t>Dorsal</t>
  </si>
  <si>
    <t>MASCULINOS</t>
  </si>
  <si>
    <t>FEMININOS</t>
  </si>
  <si>
    <t>Tempo</t>
  </si>
  <si>
    <t>35/44</t>
  </si>
  <si>
    <t>Morcegos Trail</t>
  </si>
  <si>
    <t>45+</t>
  </si>
  <si>
    <t>Clube União Micaelense</t>
  </si>
  <si>
    <t>M</t>
  </si>
  <si>
    <t>GRUPOS DE IDADE</t>
  </si>
  <si>
    <t>16-34 MASCULINOS</t>
  </si>
  <si>
    <t>35-44 MASCULINOS</t>
  </si>
  <si>
    <t>45+ MASCULINOS</t>
  </si>
  <si>
    <t>CLASSIFICAÇÃO POR CLUBES</t>
  </si>
  <si>
    <t>Pontos</t>
  </si>
  <si>
    <t>I Triatlo Paraíso Radical, Ilha de Sta Maria - Campeonato de Triatlo dos Açores</t>
  </si>
  <si>
    <t>25 de Julho de 2021</t>
  </si>
  <si>
    <t>Marco Soares</t>
  </si>
  <si>
    <t>Nuno Botelho</t>
  </si>
  <si>
    <t>Patrick Figueiredo</t>
  </si>
  <si>
    <t>16-34</t>
  </si>
  <si>
    <t>Diogo Cymbron</t>
  </si>
  <si>
    <t>José Carlos Pimentel</t>
  </si>
  <si>
    <t>Ricardo Mendonça</t>
  </si>
  <si>
    <t>Gonçalo Vasconcelos Raposo</t>
  </si>
  <si>
    <t>Luís Rodrigues</t>
  </si>
  <si>
    <t>Diferença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</si>
</sst>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40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</font>
    <font>
      <sz val="11"/>
      <color rgb="FFFF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  <scheme val="minor"/>
    </font>
    <font>
      <b/>
      <sz val="20"/>
      <name val="Calibri"/>
      <family val="2"/>
      <charset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color indexed="64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5"/>
      </patternFill>
    </fill>
    <fill>
      <patternFill patternType="solid">
        <fgColor rgb="FFFFFF00"/>
        <bgColor rgb="FFFFE699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auto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</borders>
  <cellStyleXfs count="64">
    <xf numFmtId="0" fontId="0" fillId="0" borderId="0"/>
    <xf numFmtId="0" fontId="6" fillId="0" borderId="0"/>
    <xf numFmtId="0" fontId="5" fillId="0" borderId="0"/>
    <xf numFmtId="0" fontId="14" fillId="0" borderId="0" applyNumberFormat="0" applyFill="0" applyBorder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3" borderId="0" applyNumberFormat="0" applyBorder="0" applyAlignment="0" applyProtection="0"/>
    <xf numFmtId="0" fontId="19" fillId="4" borderId="0" applyNumberFormat="0" applyBorder="0" applyAlignment="0" applyProtection="0"/>
    <xf numFmtId="0" fontId="20" fillId="5" borderId="0" applyNumberFormat="0" applyBorder="0" applyAlignment="0" applyProtection="0"/>
    <xf numFmtId="0" fontId="21" fillId="6" borderId="7" applyNumberFormat="0" applyAlignment="0" applyProtection="0"/>
    <xf numFmtId="0" fontId="22" fillId="7" borderId="8" applyNumberFormat="0" applyAlignment="0" applyProtection="0"/>
    <xf numFmtId="0" fontId="23" fillId="7" borderId="7" applyNumberFormat="0" applyAlignment="0" applyProtection="0"/>
    <xf numFmtId="0" fontId="24" fillId="0" borderId="9" applyNumberFormat="0" applyFill="0" applyAlignment="0" applyProtection="0"/>
    <xf numFmtId="0" fontId="25" fillId="8" borderId="10" applyNumberFormat="0" applyAlignment="0" applyProtection="0"/>
    <xf numFmtId="0" fontId="13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2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8" fillId="13" borderId="0" applyNumberFormat="0" applyBorder="0" applyAlignment="0" applyProtection="0"/>
    <xf numFmtId="0" fontId="2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8" fillId="21" borderId="0" applyNumberFormat="0" applyBorder="0" applyAlignment="0" applyProtection="0"/>
    <xf numFmtId="0" fontId="2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8" fillId="29" borderId="0" applyNumberFormat="0" applyBorder="0" applyAlignment="0" applyProtection="0"/>
    <xf numFmtId="0" fontId="28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8" fillId="33" borderId="0" applyNumberFormat="0" applyBorder="0" applyAlignment="0" applyProtection="0"/>
    <xf numFmtId="0" fontId="4" fillId="0" borderId="0"/>
    <xf numFmtId="0" fontId="4" fillId="9" borderId="11" applyNumberFormat="0" applyFont="0" applyAlignment="0" applyProtection="0"/>
    <xf numFmtId="0" fontId="29" fillId="0" borderId="0"/>
    <xf numFmtId="0" fontId="30" fillId="0" borderId="0"/>
    <xf numFmtId="0" fontId="3" fillId="0" borderId="0"/>
    <xf numFmtId="0" fontId="3" fillId="0" borderId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0" borderId="0"/>
    <xf numFmtId="0" fontId="3" fillId="9" borderId="11" applyNumberFormat="0" applyFont="0" applyAlignment="0" applyProtection="0"/>
    <xf numFmtId="0" fontId="1" fillId="0" borderId="0"/>
  </cellStyleXfs>
  <cellXfs count="95">
    <xf numFmtId="0" fontId="0" fillId="0" borderId="0" xfId="0"/>
    <xf numFmtId="0" fontId="8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Fill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8" fillId="0" borderId="13" xfId="0" applyFont="1" applyBorder="1" applyAlignment="1">
      <alignment horizontal="center" vertical="center"/>
    </xf>
    <xf numFmtId="0" fontId="8" fillId="0" borderId="13" xfId="0" applyFont="1" applyBorder="1" applyAlignment="1">
      <alignment vertical="center"/>
    </xf>
    <xf numFmtId="0" fontId="11" fillId="2" borderId="13" xfId="0" applyFont="1" applyFill="1" applyBorder="1" applyAlignment="1">
      <alignment horizontal="center" vertical="center"/>
    </xf>
    <xf numFmtId="0" fontId="32" fillId="0" borderId="13" xfId="0" applyFont="1" applyFill="1" applyBorder="1" applyAlignment="1">
      <alignment horizontal="center" vertical="center"/>
    </xf>
    <xf numFmtId="0" fontId="33" fillId="0" borderId="0" xfId="0" applyFont="1" applyBorder="1" applyAlignment="1">
      <alignment horizontal="left" vertical="center"/>
    </xf>
    <xf numFmtId="164" fontId="8" fillId="0" borderId="0" xfId="0" applyNumberFormat="1" applyFont="1" applyBorder="1" applyAlignment="1">
      <alignment vertical="center"/>
    </xf>
    <xf numFmtId="0" fontId="12" fillId="0" borderId="13" xfId="0" applyFont="1" applyFill="1" applyBorder="1" applyAlignment="1">
      <alignment horizontal="center" vertical="center"/>
    </xf>
    <xf numFmtId="0" fontId="31" fillId="0" borderId="0" xfId="46" applyNumberFormat="1" applyFont="1" applyFill="1" applyBorder="1" applyAlignment="1">
      <alignment horizontal="center" vertical="center" shrinkToFit="1"/>
    </xf>
    <xf numFmtId="1" fontId="34" fillId="0" borderId="13" xfId="0" applyNumberFormat="1" applyFont="1" applyFill="1" applyBorder="1" applyAlignment="1">
      <alignment horizontal="center" vertical="center"/>
    </xf>
    <xf numFmtId="0" fontId="34" fillId="0" borderId="13" xfId="0" applyFont="1" applyFill="1" applyBorder="1" applyAlignment="1">
      <alignment horizontal="center" vertical="center"/>
    </xf>
    <xf numFmtId="14" fontId="34" fillId="0" borderId="13" xfId="0" applyNumberFormat="1" applyFont="1" applyFill="1" applyBorder="1" applyAlignment="1">
      <alignment horizontal="center" vertical="center"/>
    </xf>
    <xf numFmtId="0" fontId="35" fillId="0" borderId="13" xfId="0" applyFont="1" applyFill="1" applyBorder="1" applyAlignment="1">
      <alignment horizontal="center" vertical="center"/>
    </xf>
    <xf numFmtId="49" fontId="36" fillId="0" borderId="13" xfId="0" applyNumberFormat="1" applyFont="1" applyBorder="1" applyAlignment="1">
      <alignment horizontal="center" vertical="center"/>
    </xf>
    <xf numFmtId="0" fontId="37" fillId="0" borderId="13" xfId="0" applyFont="1" applyBorder="1" applyAlignment="1">
      <alignment horizontal="center" vertical="center"/>
    </xf>
    <xf numFmtId="0" fontId="37" fillId="0" borderId="13" xfId="0" applyFont="1" applyBorder="1" applyAlignment="1">
      <alignment horizontal="left" vertical="center"/>
    </xf>
    <xf numFmtId="14" fontId="2" fillId="0" borderId="13" xfId="0" applyNumberFormat="1" applyFont="1" applyBorder="1" applyAlignment="1">
      <alignment horizontal="center" vertical="center"/>
    </xf>
    <xf numFmtId="14" fontId="35" fillId="0" borderId="13" xfId="0" applyNumberFormat="1" applyFont="1" applyFill="1" applyBorder="1" applyAlignment="1">
      <alignment horizontal="center" vertical="center"/>
    </xf>
    <xf numFmtId="0" fontId="35" fillId="0" borderId="13" xfId="0" applyFont="1" applyFill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3" xfId="0" applyFont="1" applyBorder="1" applyAlignment="1">
      <alignment horizontal="center" vertical="center"/>
    </xf>
    <xf numFmtId="0" fontId="32" fillId="0" borderId="3" xfId="0" applyFont="1" applyFill="1" applyBorder="1" applyAlignment="1">
      <alignment horizontal="center" vertical="center"/>
    </xf>
    <xf numFmtId="0" fontId="35" fillId="0" borderId="3" xfId="0" applyFont="1" applyFill="1" applyBorder="1" applyAlignment="1">
      <alignment horizontal="center" vertical="center"/>
    </xf>
    <xf numFmtId="14" fontId="35" fillId="0" borderId="0" xfId="0" applyNumberFormat="1" applyFont="1" applyFill="1" applyBorder="1" applyAlignment="1">
      <alignment horizontal="center" vertical="center"/>
    </xf>
    <xf numFmtId="14" fontId="2" fillId="0" borderId="14" xfId="0" applyNumberFormat="1" applyFont="1" applyBorder="1" applyAlignment="1">
      <alignment horizontal="center" vertical="center"/>
    </xf>
    <xf numFmtId="14" fontId="37" fillId="0" borderId="14" xfId="0" applyNumberFormat="1" applyFont="1" applyBorder="1" applyAlignment="1">
      <alignment horizontal="center" vertical="center"/>
    </xf>
    <xf numFmtId="14" fontId="2" fillId="34" borderId="14" xfId="0" applyNumberFormat="1" applyFont="1" applyFill="1" applyBorder="1" applyAlignment="1">
      <alignment horizontal="center" vertical="center"/>
    </xf>
    <xf numFmtId="14" fontId="35" fillId="0" borderId="14" xfId="0" applyNumberFormat="1" applyFont="1" applyFill="1" applyBorder="1" applyAlignment="1">
      <alignment horizontal="center" vertical="center"/>
    </xf>
    <xf numFmtId="14" fontId="35" fillId="0" borderId="3" xfId="0" applyNumberFormat="1" applyFont="1" applyFill="1" applyBorder="1" applyAlignment="1">
      <alignment horizontal="center" vertical="center"/>
    </xf>
    <xf numFmtId="14" fontId="32" fillId="0" borderId="13" xfId="0" applyNumberFormat="1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/>
    </xf>
    <xf numFmtId="14" fontId="2" fillId="0" borderId="13" xfId="0" applyNumberFormat="1" applyFont="1" applyFill="1" applyBorder="1" applyAlignment="1">
      <alignment horizontal="center"/>
    </xf>
    <xf numFmtId="0" fontId="35" fillId="0" borderId="0" xfId="0" applyFont="1" applyFill="1" applyBorder="1" applyAlignment="1">
      <alignment horizontal="center" vertical="center"/>
    </xf>
    <xf numFmtId="49" fontId="36" fillId="0" borderId="13" xfId="0" applyNumberFormat="1" applyFont="1" applyBorder="1" applyAlignment="1">
      <alignment horizontal="center"/>
    </xf>
    <xf numFmtId="0" fontId="34" fillId="0" borderId="13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left" vertical="center"/>
    </xf>
    <xf numFmtId="0" fontId="32" fillId="0" borderId="3" xfId="0" applyFont="1" applyFill="1" applyBorder="1" applyAlignment="1">
      <alignment horizontal="left" vertical="center"/>
    </xf>
    <xf numFmtId="0" fontId="32" fillId="0" borderId="13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left"/>
    </xf>
    <xf numFmtId="0" fontId="35" fillId="0" borderId="13" xfId="0" applyNumberFormat="1" applyFont="1" applyFill="1" applyBorder="1" applyAlignment="1">
      <alignment horizontal="center" vertical="center"/>
    </xf>
    <xf numFmtId="164" fontId="11" fillId="0" borderId="0" xfId="0" applyNumberFormat="1" applyFont="1" applyBorder="1" applyAlignment="1">
      <alignment vertical="center"/>
    </xf>
    <xf numFmtId="164" fontId="11" fillId="2" borderId="13" xfId="0" applyNumberFormat="1" applyFont="1" applyFill="1" applyBorder="1" applyAlignment="1">
      <alignment vertical="center"/>
    </xf>
    <xf numFmtId="0" fontId="9" fillId="2" borderId="13" xfId="0" applyFont="1" applyFill="1" applyBorder="1" applyAlignment="1">
      <alignment horizontal="center" vertical="center"/>
    </xf>
    <xf numFmtId="0" fontId="38" fillId="35" borderId="2" xfId="0" applyFont="1" applyFill="1" applyBorder="1" applyAlignment="1">
      <alignment horizontal="center"/>
    </xf>
    <xf numFmtId="0" fontId="38" fillId="35" borderId="2" xfId="0" applyFont="1" applyFill="1" applyBorder="1" applyAlignment="1"/>
    <xf numFmtId="0" fontId="0" fillId="0" borderId="13" xfId="0" applyBorder="1"/>
    <xf numFmtId="1" fontId="0" fillId="0" borderId="13" xfId="0" applyNumberFormat="1" applyBorder="1" applyAlignment="1">
      <alignment horizontal="center"/>
    </xf>
    <xf numFmtId="0" fontId="34" fillId="0" borderId="13" xfId="0" applyFont="1" applyFill="1" applyBorder="1" applyAlignment="1">
      <alignment horizontal="left" vertical="center" shrinkToFit="1"/>
    </xf>
    <xf numFmtId="0" fontId="35" fillId="0" borderId="0" xfId="0" applyFont="1" applyFill="1" applyBorder="1" applyAlignment="1">
      <alignment horizontal="left" vertical="center" shrinkToFit="1"/>
    </xf>
    <xf numFmtId="0" fontId="32" fillId="0" borderId="13" xfId="0" applyFont="1" applyFill="1" applyBorder="1" applyAlignment="1">
      <alignment horizontal="left"/>
    </xf>
    <xf numFmtId="0" fontId="11" fillId="35" borderId="2" xfId="0" applyFont="1" applyFill="1" applyBorder="1" applyAlignment="1">
      <alignment horizontal="center" vertical="center"/>
    </xf>
    <xf numFmtId="0" fontId="36" fillId="0" borderId="13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/>
    </xf>
    <xf numFmtId="0" fontId="0" fillId="0" borderId="0" xfId="0" applyBorder="1"/>
    <xf numFmtId="0" fontId="38" fillId="35" borderId="13" xfId="0" applyFont="1" applyFill="1" applyBorder="1" applyAlignment="1">
      <alignment horizontal="center"/>
    </xf>
    <xf numFmtId="0" fontId="38" fillId="35" borderId="13" xfId="0" applyFont="1" applyFill="1" applyBorder="1" applyAlignment="1"/>
    <xf numFmtId="0" fontId="39" fillId="0" borderId="13" xfId="0" applyFont="1" applyBorder="1" applyAlignment="1">
      <alignment horizontal="center"/>
    </xf>
    <xf numFmtId="0" fontId="11" fillId="0" borderId="15" xfId="0" applyFont="1" applyBorder="1" applyAlignment="1">
      <alignment vertical="center"/>
    </xf>
    <xf numFmtId="0" fontId="11" fillId="0" borderId="15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1" fillId="0" borderId="13" xfId="0" applyFont="1" applyBorder="1" applyAlignment="1">
      <alignment horizontal="center" vertical="center"/>
    </xf>
    <xf numFmtId="0" fontId="9" fillId="36" borderId="0" xfId="0" applyFont="1" applyFill="1" applyBorder="1" applyAlignment="1">
      <alignment vertical="center"/>
    </xf>
    <xf numFmtId="0" fontId="7" fillId="36" borderId="0" xfId="0" applyFont="1" applyFill="1" applyBorder="1" applyAlignment="1">
      <alignment horizontal="center" vertical="center"/>
    </xf>
    <xf numFmtId="0" fontId="8" fillId="36" borderId="0" xfId="0" applyFont="1" applyFill="1" applyBorder="1" applyAlignment="1">
      <alignment vertical="center"/>
    </xf>
    <xf numFmtId="164" fontId="11" fillId="36" borderId="0" xfId="0" applyNumberFormat="1" applyFont="1" applyFill="1" applyBorder="1" applyAlignment="1">
      <alignment vertical="center"/>
    </xf>
    <xf numFmtId="0" fontId="1" fillId="0" borderId="13" xfId="63" applyBorder="1" applyAlignment="1">
      <alignment horizontal="left" vertical="center" wrapText="1"/>
    </xf>
    <xf numFmtId="0" fontId="1" fillId="0" borderId="13" xfId="63" applyBorder="1" applyAlignment="1">
      <alignment horizontal="left"/>
    </xf>
    <xf numFmtId="0" fontId="1" fillId="0" borderId="13" xfId="63" applyBorder="1" applyAlignment="1">
      <alignment horizontal="center"/>
    </xf>
    <xf numFmtId="0" fontId="1" fillId="37" borderId="13" xfId="63" applyFill="1" applyBorder="1" applyAlignment="1">
      <alignment horizontal="center"/>
    </xf>
    <xf numFmtId="0" fontId="1" fillId="37" borderId="13" xfId="63" applyFill="1" applyBorder="1" applyAlignment="1">
      <alignment horizontal="left"/>
    </xf>
    <xf numFmtId="0" fontId="1" fillId="0" borderId="13" xfId="63" applyBorder="1" applyAlignment="1">
      <alignment horizontal="center" vertical="center"/>
    </xf>
    <xf numFmtId="0" fontId="1" fillId="0" borderId="13" xfId="63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14" fontId="35" fillId="0" borderId="16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9" fillId="0" borderId="13" xfId="0" applyFont="1" applyBorder="1" applyAlignment="1">
      <alignment horizontal="center" vertical="center"/>
    </xf>
    <xf numFmtId="46" fontId="27" fillId="0" borderId="13" xfId="63" applyNumberFormat="1" applyFont="1" applyFill="1" applyBorder="1" applyAlignment="1">
      <alignment horizontal="center" vertical="center" wrapText="1"/>
    </xf>
    <xf numFmtId="21" fontId="1" fillId="0" borderId="13" xfId="63" applyNumberFormat="1" applyFill="1" applyBorder="1" applyAlignment="1">
      <alignment horizontal="center" vertical="center"/>
    </xf>
    <xf numFmtId="0" fontId="31" fillId="0" borderId="13" xfId="46" applyNumberFormat="1" applyFont="1" applyFill="1" applyBorder="1" applyAlignment="1">
      <alignment horizontal="center" vertical="center" shrinkToFit="1"/>
    </xf>
    <xf numFmtId="0" fontId="1" fillId="37" borderId="13" xfId="63" applyFill="1" applyBorder="1" applyAlignment="1">
      <alignment horizontal="center" vertical="center"/>
    </xf>
  </cellXfs>
  <cellStyles count="64">
    <cellStyle name="20% - Cor1 2" xfId="49"/>
    <cellStyle name="20% - Cor2 2" xfId="51"/>
    <cellStyle name="20% - Cor3 2" xfId="53"/>
    <cellStyle name="20% - Cor4 2" xfId="55"/>
    <cellStyle name="20% - Cor5 2" xfId="57"/>
    <cellStyle name="20% - Cor6 2" xfId="59"/>
    <cellStyle name="20% - Ênfase1" xfId="20" builtinId="30" customBuiltin="1"/>
    <cellStyle name="20% - Ênfase2" xfId="24" builtinId="34" customBuiltin="1"/>
    <cellStyle name="20% - Ênfase3" xfId="28" builtinId="38" customBuiltin="1"/>
    <cellStyle name="20% - Ênfase4" xfId="32" builtinId="42" customBuiltin="1"/>
    <cellStyle name="20% - Ênfase5" xfId="36" builtinId="46" customBuiltin="1"/>
    <cellStyle name="20% - Ênfase6" xfId="40" builtinId="50" customBuiltin="1"/>
    <cellStyle name="40% - Cor1 2" xfId="50"/>
    <cellStyle name="40% - Cor2 2" xfId="52"/>
    <cellStyle name="40% - Cor3 2" xfId="54"/>
    <cellStyle name="40% - Cor4 2" xfId="56"/>
    <cellStyle name="40% - Cor5 2" xfId="58"/>
    <cellStyle name="40% - Cor6 2" xfId="60"/>
    <cellStyle name="40% - Ênfase1" xfId="21" builtinId="31" customBuiltin="1"/>
    <cellStyle name="40% - Ênfase2" xfId="25" builtinId="35" customBuiltin="1"/>
    <cellStyle name="40% - Ênfase3" xfId="29" builtinId="39" customBuiltin="1"/>
    <cellStyle name="40% - Ênfase4" xfId="33" builtinId="43" customBuiltin="1"/>
    <cellStyle name="40% - Ênfase5" xfId="37" builtinId="47" customBuiltin="1"/>
    <cellStyle name="40% - Ênfase6" xfId="41" builtinId="51" customBuiltin="1"/>
    <cellStyle name="60% - Ênfase1" xfId="22" builtinId="32" customBuiltin="1"/>
    <cellStyle name="60% - Ênfase2" xfId="26" builtinId="36" customBuiltin="1"/>
    <cellStyle name="60% - Ênfase3" xfId="30" builtinId="40" customBuiltin="1"/>
    <cellStyle name="60% - Ênfase4" xfId="34" builtinId="44" customBuiltin="1"/>
    <cellStyle name="60% - Ênfase5" xfId="38" builtinId="48" customBuiltin="1"/>
    <cellStyle name="60% - Ênfase6" xfId="42" builtinId="52" customBuiltin="1"/>
    <cellStyle name="Bom" xfId="8" builtinId="26" customBuiltin="1"/>
    <cellStyle name="Cálculo" xfId="13" builtinId="22" customBuiltin="1"/>
    <cellStyle name="Célula de Verificação" xfId="15" builtinId="23" customBuiltin="1"/>
    <cellStyle name="Célula Vinculada" xfId="14" builtinId="24" customBuiltin="1"/>
    <cellStyle name="Ênfase1" xfId="19" builtinId="29" customBuiltin="1"/>
    <cellStyle name="Ênfase2" xfId="23" builtinId="33" customBuiltin="1"/>
    <cellStyle name="Ênfase3" xfId="27" builtinId="37" customBuiltin="1"/>
    <cellStyle name="Ênfase4" xfId="31" builtinId="41" customBuiltin="1"/>
    <cellStyle name="Ênfase5" xfId="35" builtinId="45" customBuiltin="1"/>
    <cellStyle name="Ênfase6" xfId="39" builtinId="49" customBuiltin="1"/>
    <cellStyle name="Entrada" xfId="11" builtinId="20" customBuiltin="1"/>
    <cellStyle name="Incorreto" xfId="9" builtinId="27" customBuiltin="1"/>
    <cellStyle name="Neutra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 6" xfId="63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ítulo 1" xfId="4" builtinId="16" customBuiltin="1"/>
    <cellStyle name="Título 2" xfId="5" builtinId="17" customBuiltin="1"/>
    <cellStyle name="Título 3" xfId="6" builtinId="18" customBuiltin="1"/>
    <cellStyle name="Título 4" xfId="7" builtinId="19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7"/>
  <sheetViews>
    <sheetView view="pageBreakPreview" zoomScaleNormal="100" zoomScaleSheetLayoutView="100" workbookViewId="0">
      <selection activeCell="C17" sqref="C17"/>
    </sheetView>
  </sheetViews>
  <sheetFormatPr defaultColWidth="9.140625" defaultRowHeight="15" x14ac:dyDescent="0.25"/>
  <cols>
    <col min="1" max="1" width="8.7109375" style="44" customWidth="1"/>
    <col min="2" max="2" width="12" style="44" bestFit="1" customWidth="1"/>
    <col min="3" max="3" width="12.7109375" style="44" bestFit="1" customWidth="1"/>
    <col min="4" max="4" width="26.85546875" style="47" bestFit="1" customWidth="1"/>
    <col min="5" max="5" width="14.7109375" style="35" bestFit="1" customWidth="1"/>
    <col min="6" max="6" width="12.28515625" style="44" bestFit="1" customWidth="1"/>
    <col min="7" max="7" width="22.7109375" style="61" bestFit="1" customWidth="1"/>
    <col min="8" max="8" width="5.5703125" style="44" bestFit="1" customWidth="1"/>
    <col min="9" max="9" width="41.42578125" style="44" bestFit="1" customWidth="1"/>
    <col min="10" max="10" width="41.5703125" style="44" bestFit="1" customWidth="1"/>
    <col min="11" max="16384" width="9.140625" style="44"/>
  </cols>
  <sheetData>
    <row r="1" spans="1:7" ht="18" customHeight="1" x14ac:dyDescent="0.25">
      <c r="A1" s="21" t="s">
        <v>0</v>
      </c>
      <c r="B1" s="22" t="s">
        <v>1</v>
      </c>
      <c r="C1" s="22" t="s">
        <v>2</v>
      </c>
      <c r="D1" s="46" t="s">
        <v>3</v>
      </c>
      <c r="E1" s="23" t="s">
        <v>4</v>
      </c>
      <c r="F1" s="22" t="s">
        <v>5</v>
      </c>
      <c r="G1" s="60" t="s">
        <v>6</v>
      </c>
    </row>
    <row r="2" spans="1:7" ht="15" customHeight="1" x14ac:dyDescent="0.25">
      <c r="A2" s="82">
        <v>2079</v>
      </c>
      <c r="B2" s="24"/>
      <c r="C2" s="45" t="s">
        <v>14</v>
      </c>
      <c r="D2" s="81" t="s">
        <v>25</v>
      </c>
      <c r="E2" s="28"/>
      <c r="F2" s="26" t="s">
        <v>16</v>
      </c>
      <c r="G2" s="50"/>
    </row>
    <row r="3" spans="1:7" ht="15" customHeight="1" x14ac:dyDescent="0.25">
      <c r="A3" s="85">
        <v>2073</v>
      </c>
      <c r="B3" s="24"/>
      <c r="C3" s="85" t="s">
        <v>12</v>
      </c>
      <c r="D3" s="86" t="s">
        <v>32</v>
      </c>
      <c r="E3" s="29"/>
      <c r="F3" s="26" t="s">
        <v>16</v>
      </c>
      <c r="G3" s="80" t="s">
        <v>13</v>
      </c>
    </row>
    <row r="4" spans="1:7" ht="15" customHeight="1" x14ac:dyDescent="0.25">
      <c r="A4" s="85">
        <v>2077</v>
      </c>
      <c r="B4" s="65">
        <v>107778</v>
      </c>
      <c r="C4" s="45" t="s">
        <v>14</v>
      </c>
      <c r="D4" s="86" t="s">
        <v>29</v>
      </c>
      <c r="E4" s="29"/>
      <c r="F4" s="26" t="s">
        <v>16</v>
      </c>
      <c r="G4" s="80" t="s">
        <v>15</v>
      </c>
    </row>
    <row r="5" spans="1:7" ht="15" customHeight="1" x14ac:dyDescent="0.2">
      <c r="A5" s="85">
        <v>2076</v>
      </c>
      <c r="B5" s="71">
        <v>107779</v>
      </c>
      <c r="C5" s="25" t="s">
        <v>12</v>
      </c>
      <c r="D5" s="86" t="s">
        <v>26</v>
      </c>
      <c r="E5" s="29"/>
      <c r="F5" s="26" t="s">
        <v>16</v>
      </c>
      <c r="G5" s="80" t="s">
        <v>15</v>
      </c>
    </row>
    <row r="6" spans="1:7" ht="15" customHeight="1" x14ac:dyDescent="0.25">
      <c r="A6" s="82">
        <v>2070</v>
      </c>
      <c r="B6" s="90">
        <v>107768</v>
      </c>
      <c r="C6" s="25" t="s">
        <v>14</v>
      </c>
      <c r="D6" s="81" t="s">
        <v>33</v>
      </c>
      <c r="E6" s="29"/>
      <c r="F6" s="26" t="s">
        <v>16</v>
      </c>
      <c r="G6" s="80"/>
    </row>
    <row r="7" spans="1:7" ht="15" customHeight="1" x14ac:dyDescent="0.25">
      <c r="A7" s="85">
        <v>2072</v>
      </c>
      <c r="B7" s="24"/>
      <c r="C7" s="25" t="s">
        <v>14</v>
      </c>
      <c r="D7" s="86" t="s">
        <v>30</v>
      </c>
      <c r="E7" s="29"/>
      <c r="F7" s="26" t="s">
        <v>16</v>
      </c>
      <c r="G7" s="80" t="s">
        <v>13</v>
      </c>
    </row>
    <row r="8" spans="1:7" ht="15" customHeight="1" x14ac:dyDescent="0.25">
      <c r="A8" s="85">
        <v>2071</v>
      </c>
      <c r="B8" s="24"/>
      <c r="C8" s="85" t="s">
        <v>12</v>
      </c>
      <c r="D8" s="86" t="s">
        <v>31</v>
      </c>
      <c r="E8" s="29"/>
      <c r="F8" s="26" t="s">
        <v>16</v>
      </c>
      <c r="G8" s="80" t="s">
        <v>13</v>
      </c>
    </row>
    <row r="9" spans="1:7" ht="15" customHeight="1" x14ac:dyDescent="0.25">
      <c r="A9" s="83">
        <v>2074</v>
      </c>
      <c r="B9" s="24"/>
      <c r="C9" s="82" t="s">
        <v>28</v>
      </c>
      <c r="D9" s="84" t="s">
        <v>27</v>
      </c>
      <c r="E9" s="29"/>
      <c r="F9" s="26" t="s">
        <v>16</v>
      </c>
      <c r="G9" s="84"/>
    </row>
    <row r="10" spans="1:7" ht="15" customHeight="1" x14ac:dyDescent="0.25">
      <c r="A10" s="16"/>
      <c r="B10" s="24"/>
      <c r="C10" s="24"/>
      <c r="D10" s="31"/>
      <c r="E10" s="29"/>
      <c r="F10" s="32"/>
      <c r="G10" s="50"/>
    </row>
    <row r="11" spans="1:7" ht="15" customHeight="1" x14ac:dyDescent="0.25">
      <c r="A11" s="33"/>
      <c r="B11" s="34"/>
      <c r="C11" s="34"/>
      <c r="D11" s="87"/>
      <c r="E11" s="88"/>
      <c r="F11" s="89"/>
      <c r="G11" s="49"/>
    </row>
    <row r="12" spans="1:7" ht="15" customHeight="1" x14ac:dyDescent="0.25">
      <c r="A12" s="16"/>
      <c r="B12" s="24"/>
      <c r="C12" s="24"/>
      <c r="D12" s="31"/>
      <c r="E12" s="39"/>
      <c r="F12" s="32"/>
      <c r="G12" s="50"/>
    </row>
    <row r="13" spans="1:7" ht="15" customHeight="1" x14ac:dyDescent="0.25">
      <c r="A13" s="16"/>
      <c r="B13" s="24"/>
      <c r="C13" s="24"/>
      <c r="D13" s="48"/>
      <c r="E13" s="36"/>
      <c r="F13" s="32"/>
      <c r="G13" s="30"/>
    </row>
    <row r="14" spans="1:7" ht="15" customHeight="1" x14ac:dyDescent="0.25">
      <c r="A14" s="16"/>
      <c r="B14" s="24"/>
      <c r="C14" s="24"/>
      <c r="D14" s="27"/>
      <c r="E14" s="37"/>
      <c r="F14" s="26"/>
      <c r="G14" s="50"/>
    </row>
    <row r="15" spans="1:7" ht="15" customHeight="1" x14ac:dyDescent="0.25">
      <c r="A15" s="16"/>
      <c r="B15" s="16"/>
      <c r="C15" s="24"/>
      <c r="D15" s="31"/>
      <c r="E15" s="38"/>
      <c r="F15" s="32"/>
      <c r="G15" s="50"/>
    </row>
    <row r="16" spans="1:7" ht="15" customHeight="1" x14ac:dyDescent="0.25">
      <c r="A16" s="16"/>
      <c r="B16" s="16"/>
      <c r="C16" s="24"/>
      <c r="D16" s="27"/>
      <c r="E16" s="37"/>
      <c r="F16" s="26"/>
      <c r="G16" s="50"/>
    </row>
    <row r="17" spans="1:7" ht="15" customHeight="1" x14ac:dyDescent="0.25">
      <c r="A17" s="16"/>
      <c r="B17" s="16"/>
      <c r="C17" s="24"/>
      <c r="D17" s="27"/>
      <c r="E17" s="37"/>
      <c r="F17" s="26"/>
      <c r="G17" s="50"/>
    </row>
    <row r="18" spans="1:7" ht="15" customHeight="1" x14ac:dyDescent="0.25">
      <c r="A18" s="16"/>
      <c r="B18" s="16"/>
      <c r="C18" s="24"/>
      <c r="D18" s="27"/>
      <c r="E18" s="37"/>
      <c r="F18" s="26"/>
      <c r="G18" s="30"/>
    </row>
    <row r="19" spans="1:7" ht="15" customHeight="1" x14ac:dyDescent="0.25">
      <c r="A19" s="33"/>
      <c r="B19" s="33"/>
      <c r="C19" s="34"/>
      <c r="D19" s="49"/>
      <c r="E19" s="40"/>
      <c r="F19" s="34"/>
      <c r="G19" s="49"/>
    </row>
    <row r="20" spans="1:7" ht="15" customHeight="1" x14ac:dyDescent="0.25">
      <c r="A20" s="16"/>
      <c r="B20" s="16"/>
      <c r="C20" s="24"/>
      <c r="D20" s="50"/>
      <c r="E20" s="41"/>
      <c r="F20" s="16"/>
      <c r="G20" s="50"/>
    </row>
    <row r="21" spans="1:7" ht="15" customHeight="1" x14ac:dyDescent="0.25">
      <c r="A21" s="16"/>
      <c r="B21" s="16"/>
      <c r="C21" s="24"/>
      <c r="D21" s="50"/>
      <c r="E21" s="41"/>
      <c r="F21" s="16"/>
      <c r="G21" s="50"/>
    </row>
    <row r="22" spans="1:7" ht="15" customHeight="1" x14ac:dyDescent="0.25">
      <c r="A22" s="16"/>
      <c r="B22" s="16"/>
      <c r="C22" s="24"/>
      <c r="D22" s="50"/>
      <c r="E22" s="41"/>
      <c r="F22" s="16"/>
      <c r="G22" s="50"/>
    </row>
    <row r="23" spans="1:7" ht="15" customHeight="1" x14ac:dyDescent="0.25">
      <c r="A23" s="42"/>
      <c r="B23" s="42"/>
      <c r="C23" s="24"/>
      <c r="D23" s="51"/>
      <c r="E23" s="43"/>
      <c r="F23" s="43"/>
      <c r="G23" s="62"/>
    </row>
    <row r="24" spans="1:7" ht="15" customHeight="1" x14ac:dyDescent="0.25">
      <c r="A24" s="42"/>
      <c r="B24" s="42"/>
      <c r="C24" s="24"/>
      <c r="D24" s="51"/>
      <c r="E24" s="43"/>
      <c r="F24" s="43"/>
      <c r="G24" s="62"/>
    </row>
    <row r="25" spans="1:7" ht="15" customHeight="1" x14ac:dyDescent="0.25">
      <c r="A25" s="42"/>
      <c r="B25" s="42"/>
      <c r="C25" s="24"/>
      <c r="D25" s="51"/>
      <c r="E25" s="43"/>
      <c r="F25" s="42"/>
      <c r="G25" s="62"/>
    </row>
    <row r="26" spans="1:7" ht="15" customHeight="1" x14ac:dyDescent="0.25">
      <c r="A26" s="42"/>
      <c r="B26" s="42"/>
      <c r="C26" s="24"/>
      <c r="D26" s="51"/>
      <c r="E26" s="43"/>
      <c r="F26" s="43"/>
      <c r="G26" s="62"/>
    </row>
    <row r="27" spans="1:7" ht="15" customHeight="1" x14ac:dyDescent="0.25">
      <c r="A27" s="42"/>
      <c r="B27" s="42"/>
      <c r="C27" s="24"/>
      <c r="D27" s="51"/>
      <c r="E27" s="43"/>
      <c r="F27" s="43"/>
      <c r="G27" s="62"/>
    </row>
    <row r="28" spans="1:7" ht="15" customHeight="1" x14ac:dyDescent="0.25">
      <c r="A28" s="42"/>
      <c r="B28" s="42"/>
      <c r="C28" s="24"/>
      <c r="D28" s="51"/>
      <c r="E28" s="43"/>
      <c r="F28" s="43"/>
      <c r="G28" s="62"/>
    </row>
    <row r="29" spans="1:7" ht="15" customHeight="1" x14ac:dyDescent="0.25">
      <c r="A29" s="42"/>
      <c r="B29" s="42"/>
      <c r="C29" s="24"/>
      <c r="D29" s="51"/>
      <c r="E29" s="43"/>
      <c r="F29" s="43"/>
      <c r="G29" s="62"/>
    </row>
    <row r="30" spans="1:7" ht="15" customHeight="1" x14ac:dyDescent="0.25">
      <c r="A30" s="42"/>
      <c r="B30" s="42"/>
      <c r="C30" s="24"/>
      <c r="D30" s="51"/>
      <c r="E30" s="43"/>
      <c r="F30" s="43"/>
      <c r="G30" s="62"/>
    </row>
    <row r="31" spans="1:7" ht="15" customHeight="1" x14ac:dyDescent="0.25">
      <c r="A31" s="42"/>
      <c r="B31" s="42"/>
      <c r="C31" s="24"/>
      <c r="D31" s="51"/>
      <c r="E31" s="43"/>
      <c r="F31" s="42"/>
      <c r="G31" s="62"/>
    </row>
    <row r="32" spans="1:7" ht="15" customHeight="1" x14ac:dyDescent="0.25">
      <c r="A32" s="42"/>
      <c r="B32" s="42"/>
      <c r="C32" s="24"/>
      <c r="D32" s="51"/>
      <c r="E32" s="43"/>
      <c r="F32" s="43"/>
      <c r="G32" s="62"/>
    </row>
    <row r="33" spans="1:7" ht="15" customHeight="1" x14ac:dyDescent="0.25">
      <c r="A33" s="42"/>
      <c r="B33" s="42"/>
      <c r="C33" s="24"/>
      <c r="D33" s="51"/>
      <c r="E33" s="43"/>
      <c r="F33" s="43"/>
      <c r="G33" s="62"/>
    </row>
    <row r="34" spans="1:7" ht="15" customHeight="1" x14ac:dyDescent="0.25">
      <c r="A34" s="42"/>
      <c r="B34" s="42"/>
      <c r="C34" s="24"/>
      <c r="D34" s="51"/>
      <c r="E34" s="43"/>
      <c r="F34" s="42"/>
      <c r="G34" s="62"/>
    </row>
    <row r="35" spans="1:7" ht="15" customHeight="1" x14ac:dyDescent="0.25">
      <c r="A35" s="42"/>
      <c r="B35" s="42"/>
      <c r="C35" s="24"/>
      <c r="D35" s="51"/>
      <c r="E35" s="43"/>
      <c r="F35" s="43"/>
      <c r="G35" s="62"/>
    </row>
    <row r="36" spans="1:7" ht="15" customHeight="1" x14ac:dyDescent="0.25">
      <c r="A36" s="42"/>
      <c r="B36" s="42"/>
      <c r="C36" s="24"/>
      <c r="D36" s="51"/>
      <c r="E36" s="43"/>
      <c r="F36" s="43"/>
      <c r="G36" s="62"/>
    </row>
    <row r="37" spans="1:7" ht="15" customHeight="1" x14ac:dyDescent="0.25">
      <c r="A37" s="42"/>
      <c r="B37" s="42"/>
      <c r="C37" s="24"/>
      <c r="D37" s="51"/>
      <c r="E37" s="43"/>
      <c r="F37" s="43"/>
      <c r="G37" s="62"/>
    </row>
    <row r="38" spans="1:7" ht="15" customHeight="1" x14ac:dyDescent="0.25">
      <c r="A38" s="24"/>
      <c r="B38" s="24"/>
      <c r="C38" s="24"/>
      <c r="D38" s="30"/>
      <c r="E38" s="29"/>
      <c r="F38" s="24"/>
      <c r="G38" s="62"/>
    </row>
    <row r="39" spans="1:7" ht="15" customHeight="1" x14ac:dyDescent="0.25">
      <c r="A39" s="24"/>
      <c r="B39" s="24"/>
      <c r="C39" s="24"/>
      <c r="D39" s="30"/>
      <c r="E39" s="29"/>
      <c r="F39" s="24"/>
      <c r="G39" s="62"/>
    </row>
    <row r="40" spans="1:7" ht="15" customHeight="1" x14ac:dyDescent="0.25">
      <c r="A40" s="24"/>
      <c r="B40" s="24"/>
      <c r="C40" s="24"/>
      <c r="D40" s="30"/>
      <c r="E40" s="29"/>
      <c r="F40" s="24"/>
      <c r="G40" s="62"/>
    </row>
    <row r="41" spans="1:7" ht="15" customHeight="1" x14ac:dyDescent="0.25">
      <c r="A41" s="16"/>
      <c r="B41" s="16"/>
      <c r="C41" s="24"/>
      <c r="D41" s="50"/>
      <c r="E41" s="41"/>
      <c r="F41" s="16"/>
      <c r="G41" s="50"/>
    </row>
    <row r="42" spans="1:7" ht="15" customHeight="1" x14ac:dyDescent="0.25">
      <c r="A42" s="16"/>
      <c r="B42" s="16"/>
      <c r="C42" s="24"/>
      <c r="D42" s="50"/>
      <c r="E42" s="41"/>
      <c r="F42" s="16"/>
      <c r="G42" s="50"/>
    </row>
    <row r="43" spans="1:7" ht="15" customHeight="1" x14ac:dyDescent="0.25">
      <c r="A43" s="16"/>
      <c r="B43" s="16"/>
      <c r="C43" s="24"/>
      <c r="D43" s="50"/>
      <c r="E43" s="41"/>
      <c r="F43" s="16"/>
      <c r="G43" s="50"/>
    </row>
    <row r="44" spans="1:7" ht="15" customHeight="1" x14ac:dyDescent="0.25">
      <c r="A44" s="16"/>
      <c r="B44" s="16"/>
      <c r="C44" s="24"/>
      <c r="D44" s="50"/>
      <c r="E44" s="41"/>
      <c r="F44" s="16"/>
      <c r="G44" s="50"/>
    </row>
    <row r="45" spans="1:7" ht="15" customHeight="1" x14ac:dyDescent="0.25">
      <c r="A45" s="16"/>
      <c r="B45" s="16"/>
      <c r="C45" s="24"/>
      <c r="D45" s="50"/>
      <c r="E45" s="41"/>
      <c r="F45" s="16"/>
      <c r="G45" s="50"/>
    </row>
    <row r="46" spans="1:7" ht="15" customHeight="1" x14ac:dyDescent="0.25">
      <c r="A46" s="16"/>
      <c r="B46" s="16"/>
      <c r="C46" s="24"/>
      <c r="D46" s="50"/>
      <c r="E46" s="41"/>
      <c r="F46" s="16"/>
      <c r="G46" s="50"/>
    </row>
    <row r="47" spans="1:7" ht="15" customHeight="1" x14ac:dyDescent="0.25">
      <c r="A47" s="16"/>
      <c r="B47" s="16"/>
      <c r="C47" s="24"/>
      <c r="D47" s="50"/>
      <c r="E47" s="41"/>
      <c r="F47" s="16"/>
      <c r="G47" s="50"/>
    </row>
    <row r="48" spans="1:7" ht="15" customHeight="1" x14ac:dyDescent="0.25">
      <c r="A48" s="16"/>
      <c r="B48" s="16"/>
      <c r="C48" s="24"/>
      <c r="D48" s="50"/>
      <c r="E48" s="41"/>
      <c r="F48" s="16"/>
      <c r="G48" s="50"/>
    </row>
    <row r="49" spans="1:7" ht="15" customHeight="1" x14ac:dyDescent="0.25">
      <c r="A49" s="16"/>
      <c r="B49" s="16"/>
      <c r="C49" s="24"/>
      <c r="D49" s="50"/>
      <c r="E49" s="41"/>
      <c r="F49" s="16"/>
      <c r="G49" s="50"/>
    </row>
    <row r="50" spans="1:7" ht="15" customHeight="1" x14ac:dyDescent="0.25">
      <c r="A50" s="16"/>
      <c r="B50" s="16"/>
      <c r="C50" s="24"/>
      <c r="D50" s="50"/>
      <c r="E50" s="41"/>
      <c r="F50" s="16"/>
      <c r="G50" s="50"/>
    </row>
    <row r="51" spans="1:7" ht="15" customHeight="1" x14ac:dyDescent="0.25">
      <c r="A51" s="16"/>
      <c r="B51" s="16"/>
      <c r="C51" s="24"/>
      <c r="D51" s="50"/>
      <c r="E51" s="41"/>
      <c r="F51" s="16"/>
      <c r="G51" s="50"/>
    </row>
    <row r="52" spans="1:7" ht="15" customHeight="1" x14ac:dyDescent="0.25">
      <c r="A52" s="16"/>
      <c r="B52" s="16"/>
      <c r="C52" s="24"/>
      <c r="D52" s="50"/>
      <c r="E52" s="41"/>
      <c r="F52" s="16"/>
      <c r="G52" s="50"/>
    </row>
    <row r="53" spans="1:7" ht="15" customHeight="1" x14ac:dyDescent="0.25">
      <c r="A53" s="16"/>
      <c r="B53" s="16"/>
      <c r="C53" s="24"/>
      <c r="D53" s="50"/>
      <c r="E53" s="41"/>
      <c r="F53" s="16"/>
      <c r="G53" s="50"/>
    </row>
    <row r="54" spans="1:7" ht="15" customHeight="1" x14ac:dyDescent="0.25">
      <c r="A54" s="16"/>
      <c r="B54" s="16"/>
      <c r="C54" s="24"/>
      <c r="D54" s="50"/>
      <c r="E54" s="41"/>
      <c r="F54" s="16"/>
      <c r="G54" s="50"/>
    </row>
    <row r="55" spans="1:7" ht="15" customHeight="1" x14ac:dyDescent="0.25">
      <c r="A55" s="16"/>
      <c r="B55" s="16"/>
      <c r="C55" s="24"/>
      <c r="D55" s="50"/>
      <c r="E55" s="41"/>
      <c r="F55" s="16"/>
      <c r="G55" s="50"/>
    </row>
    <row r="56" spans="1:7" ht="15" customHeight="1" x14ac:dyDescent="0.25">
      <c r="A56" s="16"/>
      <c r="B56" s="16"/>
      <c r="C56" s="24"/>
      <c r="D56" s="50"/>
      <c r="E56" s="41"/>
      <c r="F56" s="16"/>
      <c r="G56" s="50"/>
    </row>
    <row r="57" spans="1:7" ht="15" customHeight="1" x14ac:dyDescent="0.25">
      <c r="A57" s="16"/>
      <c r="B57" s="16"/>
      <c r="C57" s="24"/>
      <c r="D57" s="50"/>
      <c r="E57" s="41"/>
      <c r="F57" s="16"/>
      <c r="G57" s="50"/>
    </row>
    <row r="58" spans="1:7" ht="15" customHeight="1" x14ac:dyDescent="0.25">
      <c r="A58" s="16"/>
      <c r="B58" s="16"/>
      <c r="C58" s="24"/>
      <c r="D58" s="50"/>
      <c r="E58" s="41"/>
      <c r="F58" s="16"/>
      <c r="G58" s="50"/>
    </row>
    <row r="59" spans="1:7" ht="15" customHeight="1" x14ac:dyDescent="0.25">
      <c r="A59" s="16"/>
      <c r="B59" s="16"/>
      <c r="C59" s="24"/>
      <c r="D59" s="50"/>
      <c r="E59" s="41"/>
      <c r="F59" s="16"/>
      <c r="G59" s="50"/>
    </row>
    <row r="60" spans="1:7" ht="15" customHeight="1" x14ac:dyDescent="0.25">
      <c r="A60" s="16"/>
      <c r="B60" s="16"/>
      <c r="C60" s="24"/>
      <c r="D60" s="50"/>
      <c r="E60" s="41"/>
      <c r="F60" s="16"/>
      <c r="G60" s="50"/>
    </row>
    <row r="61" spans="1:7" ht="15" customHeight="1" x14ac:dyDescent="0.25">
      <c r="A61" s="16"/>
      <c r="B61" s="16"/>
      <c r="C61" s="24"/>
      <c r="D61" s="50"/>
      <c r="E61" s="41"/>
      <c r="F61" s="16"/>
      <c r="G61" s="50"/>
    </row>
    <row r="62" spans="1:7" ht="15" customHeight="1" x14ac:dyDescent="0.25">
      <c r="A62" s="16"/>
      <c r="B62" s="16"/>
      <c r="C62" s="24"/>
      <c r="D62" s="50"/>
      <c r="E62" s="41"/>
      <c r="F62" s="16"/>
      <c r="G62" s="50"/>
    </row>
    <row r="63" spans="1:7" ht="15" customHeight="1" x14ac:dyDescent="0.25">
      <c r="A63" s="16"/>
      <c r="B63" s="16"/>
      <c r="C63" s="24"/>
      <c r="D63" s="50"/>
      <c r="E63" s="41"/>
      <c r="F63" s="16"/>
      <c r="G63" s="50"/>
    </row>
    <row r="64" spans="1:7" ht="15" customHeight="1" x14ac:dyDescent="0.25">
      <c r="A64" s="16"/>
      <c r="B64" s="16"/>
      <c r="C64" s="24"/>
      <c r="D64" s="50"/>
      <c r="E64" s="41"/>
      <c r="F64" s="16"/>
      <c r="G64" s="50"/>
    </row>
    <row r="65" spans="1:7" ht="15" customHeight="1" x14ac:dyDescent="0.25">
      <c r="A65" s="16"/>
      <c r="B65" s="16"/>
      <c r="C65" s="24"/>
      <c r="D65" s="50"/>
      <c r="E65" s="41"/>
      <c r="F65" s="16"/>
      <c r="G65" s="50"/>
    </row>
    <row r="66" spans="1:7" ht="15" customHeight="1" x14ac:dyDescent="0.25">
      <c r="A66" s="16"/>
      <c r="B66" s="16"/>
      <c r="C66" s="24"/>
      <c r="D66" s="50"/>
      <c r="E66" s="41"/>
      <c r="F66" s="16"/>
      <c r="G66" s="50"/>
    </row>
    <row r="67" spans="1:7" x14ac:dyDescent="0.25">
      <c r="A67" s="16"/>
      <c r="B67" s="16"/>
      <c r="C67" s="24"/>
      <c r="D67" s="50"/>
      <c r="E67" s="41"/>
      <c r="F67" s="16"/>
      <c r="G67" s="50"/>
    </row>
    <row r="68" spans="1:7" x14ac:dyDescent="0.25">
      <c r="A68" s="16"/>
      <c r="B68" s="16"/>
      <c r="C68" s="24"/>
      <c r="D68" s="50"/>
      <c r="E68" s="41"/>
      <c r="F68" s="16"/>
      <c r="G68" s="50"/>
    </row>
    <row r="69" spans="1:7" x14ac:dyDescent="0.25">
      <c r="A69" s="16"/>
      <c r="B69" s="16"/>
      <c r="C69" s="24"/>
      <c r="D69" s="50"/>
      <c r="E69" s="41"/>
      <c r="F69" s="16"/>
      <c r="G69" s="50"/>
    </row>
    <row r="70" spans="1:7" x14ac:dyDescent="0.25">
      <c r="A70" s="16"/>
      <c r="B70" s="16"/>
      <c r="C70" s="24"/>
      <c r="D70" s="50"/>
      <c r="E70" s="41"/>
      <c r="F70" s="16"/>
      <c r="G70" s="50"/>
    </row>
    <row r="71" spans="1:7" x14ac:dyDescent="0.25">
      <c r="A71" s="16"/>
      <c r="B71" s="16"/>
      <c r="C71" s="24"/>
      <c r="D71" s="50"/>
      <c r="E71" s="41"/>
      <c r="F71" s="16"/>
      <c r="G71" s="50"/>
    </row>
    <row r="72" spans="1:7" x14ac:dyDescent="0.25">
      <c r="A72" s="16"/>
      <c r="B72" s="16"/>
      <c r="C72" s="24"/>
      <c r="D72" s="50"/>
      <c r="E72" s="41"/>
      <c r="F72" s="16"/>
      <c r="G72" s="50"/>
    </row>
    <row r="73" spans="1:7" x14ac:dyDescent="0.25">
      <c r="A73" s="16"/>
      <c r="B73" s="16"/>
      <c r="C73" s="24"/>
      <c r="D73" s="50"/>
      <c r="E73" s="41"/>
      <c r="F73" s="16"/>
      <c r="G73" s="50"/>
    </row>
    <row r="74" spans="1:7" x14ac:dyDescent="0.25">
      <c r="A74" s="16"/>
      <c r="B74" s="16"/>
      <c r="C74" s="24"/>
      <c r="D74" s="50"/>
      <c r="E74" s="41"/>
      <c r="F74" s="16"/>
      <c r="G74" s="50"/>
    </row>
    <row r="75" spans="1:7" x14ac:dyDescent="0.25">
      <c r="A75" s="16"/>
      <c r="B75" s="16"/>
      <c r="C75" s="24"/>
      <c r="D75" s="50"/>
      <c r="E75" s="41"/>
      <c r="F75" s="16"/>
      <c r="G75" s="50"/>
    </row>
    <row r="76" spans="1:7" x14ac:dyDescent="0.25">
      <c r="A76" s="16"/>
      <c r="B76" s="16"/>
      <c r="C76" s="24"/>
      <c r="D76" s="50"/>
      <c r="E76" s="41"/>
      <c r="F76" s="16"/>
      <c r="G76" s="50"/>
    </row>
    <row r="77" spans="1:7" x14ac:dyDescent="0.25">
      <c r="A77" s="16"/>
      <c r="B77" s="16"/>
      <c r="C77" s="24"/>
      <c r="D77" s="50"/>
      <c r="E77" s="41"/>
      <c r="F77" s="16"/>
      <c r="G77" s="50"/>
    </row>
  </sheetData>
  <autoFilter ref="A1:G77">
    <sortState ref="A2:J141">
      <sortCondition ref="A2:A143"/>
    </sortState>
  </autoFilter>
  <sortState ref="D2:F9">
    <sortCondition ref="F2:F9"/>
  </sortState>
  <printOptions horizontalCentered="1"/>
  <pageMargins left="0.35433070866141736" right="0.15748031496062992" top="0.35433070866141736" bottom="0.15748031496062992" header="0.51181102362204722" footer="0.31496062992125984"/>
  <pageSetup paperSize="9" scale="75" firstPageNumber="0" fitToWidth="0" orientation="portrait" r:id="rId1"/>
  <rowBreaks count="1" manualBreakCount="1">
    <brk id="41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W23"/>
  <sheetViews>
    <sheetView tabSelected="1" view="pageBreakPreview" zoomScaleNormal="100" zoomScaleSheetLayoutView="100" workbookViewId="0">
      <selection activeCell="E16" sqref="E16"/>
    </sheetView>
  </sheetViews>
  <sheetFormatPr defaultColWidth="9.140625" defaultRowHeight="15.75" x14ac:dyDescent="0.25"/>
  <cols>
    <col min="1" max="1" width="5.28515625" style="4"/>
    <col min="2" max="2" width="7.7109375" style="11"/>
    <col min="3" max="3" width="7.7109375" style="4"/>
    <col min="4" max="4" width="8.140625" style="4"/>
    <col min="5" max="5" width="39" style="4" bestFit="1" customWidth="1"/>
    <col min="6" max="6" width="8.140625" style="4" bestFit="1" customWidth="1"/>
    <col min="7" max="7" width="34" style="4" bestFit="1" customWidth="1"/>
    <col min="8" max="8" width="9.140625" style="18"/>
    <col min="9" max="9" width="10.28515625" bestFit="1" customWidth="1"/>
    <col min="10" max="10" width="9.140625" style="4"/>
    <col min="11" max="1011" width="9" style="4"/>
    <col min="1012" max="16384" width="9.140625" style="7"/>
  </cols>
  <sheetData>
    <row r="1" spans="1:1011" ht="18" customHeight="1" x14ac:dyDescent="0.25">
      <c r="A1" s="76" t="s">
        <v>23</v>
      </c>
      <c r="B1" s="77"/>
      <c r="C1" s="78"/>
      <c r="D1" s="78"/>
      <c r="E1" s="76"/>
      <c r="F1" s="76"/>
      <c r="G1" s="76"/>
      <c r="H1" s="79"/>
      <c r="I1" s="78"/>
      <c r="J1" s="78"/>
    </row>
    <row r="2" spans="1:1011" ht="18" customHeight="1" x14ac:dyDescent="0.25">
      <c r="A2" s="76" t="s">
        <v>24</v>
      </c>
      <c r="B2" s="77"/>
      <c r="C2" s="78"/>
      <c r="D2" s="78"/>
      <c r="E2" s="76"/>
      <c r="F2" s="76"/>
      <c r="G2" s="76"/>
      <c r="H2" s="79"/>
      <c r="I2" s="78"/>
      <c r="J2" s="78"/>
    </row>
    <row r="3" spans="1:1011" ht="18" customHeight="1" x14ac:dyDescent="0.25">
      <c r="A3" s="17"/>
      <c r="B3" s="9"/>
      <c r="C3" s="2"/>
      <c r="D3" s="2"/>
      <c r="E3" s="2"/>
      <c r="F3" s="5"/>
      <c r="H3" s="53"/>
    </row>
    <row r="4" spans="1:1011" ht="18" customHeight="1" x14ac:dyDescent="0.25">
      <c r="A4" s="72" t="s">
        <v>9</v>
      </c>
      <c r="B4" s="72"/>
      <c r="C4" s="72"/>
      <c r="D4" s="12"/>
      <c r="E4" s="12"/>
      <c r="F4" s="12"/>
      <c r="G4" s="12"/>
      <c r="H4" s="53"/>
    </row>
    <row r="5" spans="1:1011" ht="18" customHeight="1" x14ac:dyDescent="0.25">
      <c r="A5" s="3" t="s">
        <v>7</v>
      </c>
      <c r="B5" s="10" t="s">
        <v>8</v>
      </c>
      <c r="C5" s="3" t="s">
        <v>1</v>
      </c>
      <c r="D5" s="3" t="s">
        <v>2</v>
      </c>
      <c r="E5" s="3" t="s">
        <v>3</v>
      </c>
      <c r="F5" s="3" t="s">
        <v>5</v>
      </c>
      <c r="G5" s="3" t="s">
        <v>6</v>
      </c>
      <c r="H5" s="54" t="s">
        <v>11</v>
      </c>
      <c r="I5" s="54" t="s">
        <v>34</v>
      </c>
      <c r="J5" s="63" t="s">
        <v>22</v>
      </c>
    </row>
    <row r="6" spans="1:1011" s="8" customFormat="1" ht="18" customHeight="1" x14ac:dyDescent="0.25">
      <c r="A6" s="19">
        <v>1</v>
      </c>
      <c r="B6" s="82">
        <v>2079</v>
      </c>
      <c r="C6" s="13">
        <f>IFERROR((VLOOKUP(B6,INSCRITOS!A:B,2,0)),"")</f>
        <v>0</v>
      </c>
      <c r="D6" s="13" t="str">
        <f>IFERROR((VLOOKUP(B6,INSCRITOS!A:C,3,0)),"")</f>
        <v>45+</v>
      </c>
      <c r="E6" s="14" t="str">
        <f>IFERROR((VLOOKUP(B6,INSCRITOS!A:D,4,0)),"")</f>
        <v>Marco Soares</v>
      </c>
      <c r="F6" s="13" t="str">
        <f>IFERROR((VLOOKUP(B6,INSCRITOS!A:F,6,0)),"")</f>
        <v>M</v>
      </c>
      <c r="G6" s="13"/>
      <c r="H6" s="91">
        <v>5.1242476851851848E-2</v>
      </c>
      <c r="I6" s="92"/>
      <c r="J6" s="64">
        <v>150</v>
      </c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  <c r="IZ6" s="6"/>
      <c r="JA6" s="6"/>
      <c r="JB6" s="6"/>
      <c r="JC6" s="6"/>
      <c r="JD6" s="6"/>
      <c r="JE6" s="6"/>
      <c r="JF6" s="6"/>
      <c r="JG6" s="6"/>
      <c r="JH6" s="6"/>
      <c r="JI6" s="6"/>
      <c r="JJ6" s="6"/>
      <c r="JK6" s="6"/>
      <c r="JL6" s="6"/>
      <c r="JM6" s="6"/>
      <c r="JN6" s="6"/>
      <c r="JO6" s="6"/>
      <c r="JP6" s="6"/>
      <c r="JQ6" s="6"/>
      <c r="JR6" s="6"/>
      <c r="JS6" s="6"/>
      <c r="JT6" s="6"/>
      <c r="JU6" s="6"/>
      <c r="JV6" s="6"/>
      <c r="JW6" s="6"/>
      <c r="JX6" s="6"/>
      <c r="JY6" s="6"/>
      <c r="JZ6" s="6"/>
      <c r="KA6" s="6"/>
      <c r="KB6" s="6"/>
      <c r="KC6" s="6"/>
      <c r="KD6" s="6"/>
      <c r="KE6" s="6"/>
      <c r="KF6" s="6"/>
      <c r="KG6" s="6"/>
      <c r="KH6" s="6"/>
      <c r="KI6" s="6"/>
      <c r="KJ6" s="6"/>
      <c r="KK6" s="6"/>
      <c r="KL6" s="6"/>
      <c r="KM6" s="6"/>
      <c r="KN6" s="6"/>
      <c r="KO6" s="6"/>
      <c r="KP6" s="6"/>
      <c r="KQ6" s="6"/>
      <c r="KR6" s="6"/>
      <c r="KS6" s="6"/>
      <c r="KT6" s="6"/>
      <c r="KU6" s="6"/>
      <c r="KV6" s="6"/>
      <c r="KW6" s="6"/>
      <c r="KX6" s="6"/>
      <c r="KY6" s="6"/>
      <c r="KZ6" s="6"/>
      <c r="LA6" s="6"/>
      <c r="LB6" s="6"/>
      <c r="LC6" s="6"/>
      <c r="LD6" s="6"/>
      <c r="LE6" s="6"/>
      <c r="LF6" s="6"/>
      <c r="LG6" s="6"/>
      <c r="LH6" s="6"/>
      <c r="LI6" s="6"/>
      <c r="LJ6" s="6"/>
      <c r="LK6" s="6"/>
      <c r="LL6" s="6"/>
      <c r="LM6" s="6"/>
      <c r="LN6" s="6"/>
      <c r="LO6" s="6"/>
      <c r="LP6" s="6"/>
      <c r="LQ6" s="6"/>
      <c r="LR6" s="6"/>
      <c r="LS6" s="6"/>
      <c r="LT6" s="6"/>
      <c r="LU6" s="6"/>
      <c r="LV6" s="6"/>
      <c r="LW6" s="6"/>
      <c r="LX6" s="6"/>
      <c r="LY6" s="6"/>
      <c r="LZ6" s="6"/>
      <c r="MA6" s="6"/>
      <c r="MB6" s="6"/>
      <c r="MC6" s="6"/>
      <c r="MD6" s="6"/>
      <c r="ME6" s="6"/>
      <c r="MF6" s="6"/>
      <c r="MG6" s="6"/>
      <c r="MH6" s="6"/>
      <c r="MI6" s="6"/>
      <c r="MJ6" s="6"/>
      <c r="MK6" s="6"/>
      <c r="ML6" s="6"/>
      <c r="MM6" s="6"/>
      <c r="MN6" s="6"/>
      <c r="MO6" s="6"/>
      <c r="MP6" s="6"/>
      <c r="MQ6" s="6"/>
      <c r="MR6" s="6"/>
      <c r="MS6" s="6"/>
      <c r="MT6" s="6"/>
      <c r="MU6" s="6"/>
      <c r="MV6" s="6"/>
      <c r="MW6" s="6"/>
      <c r="MX6" s="6"/>
      <c r="MY6" s="6"/>
      <c r="MZ6" s="6"/>
      <c r="NA6" s="6"/>
      <c r="NB6" s="6"/>
      <c r="NC6" s="6"/>
      <c r="ND6" s="6"/>
      <c r="NE6" s="6"/>
      <c r="NF6" s="6"/>
      <c r="NG6" s="6"/>
      <c r="NH6" s="6"/>
      <c r="NI6" s="6"/>
      <c r="NJ6" s="6"/>
      <c r="NK6" s="6"/>
      <c r="NL6" s="6"/>
      <c r="NM6" s="6"/>
      <c r="NN6" s="6"/>
      <c r="NO6" s="6"/>
      <c r="NP6" s="6"/>
      <c r="NQ6" s="6"/>
      <c r="NR6" s="6"/>
      <c r="NS6" s="6"/>
      <c r="NT6" s="6"/>
      <c r="NU6" s="6"/>
      <c r="NV6" s="6"/>
      <c r="NW6" s="6"/>
      <c r="NX6" s="6"/>
      <c r="NY6" s="6"/>
      <c r="NZ6" s="6"/>
      <c r="OA6" s="6"/>
      <c r="OB6" s="6"/>
      <c r="OC6" s="6"/>
      <c r="OD6" s="6"/>
      <c r="OE6" s="6"/>
      <c r="OF6" s="6"/>
      <c r="OG6" s="6"/>
      <c r="OH6" s="6"/>
      <c r="OI6" s="6"/>
      <c r="OJ6" s="6"/>
      <c r="OK6" s="6"/>
      <c r="OL6" s="6"/>
      <c r="OM6" s="6"/>
      <c r="ON6" s="6"/>
      <c r="OO6" s="6"/>
      <c r="OP6" s="6"/>
      <c r="OQ6" s="6"/>
      <c r="OR6" s="6"/>
      <c r="OS6" s="6"/>
      <c r="OT6" s="6"/>
      <c r="OU6" s="6"/>
      <c r="OV6" s="6"/>
      <c r="OW6" s="6"/>
      <c r="OX6" s="6"/>
      <c r="OY6" s="6"/>
      <c r="OZ6" s="6"/>
      <c r="PA6" s="6"/>
      <c r="PB6" s="6"/>
      <c r="PC6" s="6"/>
      <c r="PD6" s="6"/>
      <c r="PE6" s="6"/>
      <c r="PF6" s="6"/>
      <c r="PG6" s="6"/>
      <c r="PH6" s="6"/>
      <c r="PI6" s="6"/>
      <c r="PJ6" s="6"/>
      <c r="PK6" s="6"/>
      <c r="PL6" s="6"/>
      <c r="PM6" s="6"/>
      <c r="PN6" s="6"/>
      <c r="PO6" s="6"/>
      <c r="PP6" s="6"/>
      <c r="PQ6" s="6"/>
      <c r="PR6" s="6"/>
      <c r="PS6" s="6"/>
      <c r="PT6" s="6"/>
      <c r="PU6" s="6"/>
      <c r="PV6" s="6"/>
      <c r="PW6" s="6"/>
      <c r="PX6" s="6"/>
      <c r="PY6" s="6"/>
      <c r="PZ6" s="6"/>
      <c r="QA6" s="6"/>
      <c r="QB6" s="6"/>
      <c r="QC6" s="6"/>
      <c r="QD6" s="6"/>
      <c r="QE6" s="6"/>
      <c r="QF6" s="6"/>
      <c r="QG6" s="6"/>
      <c r="QH6" s="6"/>
      <c r="QI6" s="6"/>
      <c r="QJ6" s="6"/>
      <c r="QK6" s="6"/>
      <c r="QL6" s="6"/>
      <c r="QM6" s="6"/>
      <c r="QN6" s="6"/>
      <c r="QO6" s="6"/>
      <c r="QP6" s="6"/>
      <c r="QQ6" s="6"/>
      <c r="QR6" s="6"/>
      <c r="QS6" s="6"/>
      <c r="QT6" s="6"/>
      <c r="QU6" s="6"/>
      <c r="QV6" s="6"/>
      <c r="QW6" s="6"/>
      <c r="QX6" s="6"/>
      <c r="QY6" s="6"/>
      <c r="QZ6" s="6"/>
      <c r="RA6" s="6"/>
      <c r="RB6" s="6"/>
      <c r="RC6" s="6"/>
      <c r="RD6" s="6"/>
      <c r="RE6" s="6"/>
      <c r="RF6" s="6"/>
      <c r="RG6" s="6"/>
      <c r="RH6" s="6"/>
      <c r="RI6" s="6"/>
      <c r="RJ6" s="6"/>
      <c r="RK6" s="6"/>
      <c r="RL6" s="6"/>
      <c r="RM6" s="6"/>
      <c r="RN6" s="6"/>
      <c r="RO6" s="6"/>
      <c r="RP6" s="6"/>
      <c r="RQ6" s="6"/>
      <c r="RR6" s="6"/>
      <c r="RS6" s="6"/>
      <c r="RT6" s="6"/>
      <c r="RU6" s="6"/>
      <c r="RV6" s="6"/>
      <c r="RW6" s="6"/>
      <c r="RX6" s="6"/>
      <c r="RY6" s="6"/>
      <c r="RZ6" s="6"/>
      <c r="SA6" s="6"/>
      <c r="SB6" s="6"/>
      <c r="SC6" s="6"/>
      <c r="SD6" s="6"/>
      <c r="SE6" s="6"/>
      <c r="SF6" s="6"/>
      <c r="SG6" s="6"/>
      <c r="SH6" s="6"/>
      <c r="SI6" s="6"/>
      <c r="SJ6" s="6"/>
      <c r="SK6" s="6"/>
      <c r="SL6" s="6"/>
      <c r="SM6" s="6"/>
      <c r="SN6" s="6"/>
      <c r="SO6" s="6"/>
      <c r="SP6" s="6"/>
      <c r="SQ6" s="6"/>
      <c r="SR6" s="6"/>
      <c r="SS6" s="6"/>
      <c r="ST6" s="6"/>
      <c r="SU6" s="6"/>
      <c r="SV6" s="6"/>
      <c r="SW6" s="6"/>
      <c r="SX6" s="6"/>
      <c r="SY6" s="6"/>
      <c r="SZ6" s="6"/>
      <c r="TA6" s="6"/>
      <c r="TB6" s="6"/>
      <c r="TC6" s="6"/>
      <c r="TD6" s="6"/>
      <c r="TE6" s="6"/>
      <c r="TF6" s="6"/>
      <c r="TG6" s="6"/>
      <c r="TH6" s="6"/>
      <c r="TI6" s="6"/>
      <c r="TJ6" s="6"/>
      <c r="TK6" s="6"/>
      <c r="TL6" s="6"/>
      <c r="TM6" s="6"/>
      <c r="TN6" s="6"/>
      <c r="TO6" s="6"/>
      <c r="TP6" s="6"/>
      <c r="TQ6" s="6"/>
      <c r="TR6" s="6"/>
      <c r="TS6" s="6"/>
      <c r="TT6" s="6"/>
      <c r="TU6" s="6"/>
      <c r="TV6" s="6"/>
      <c r="TW6" s="6"/>
      <c r="TX6" s="6"/>
      <c r="TY6" s="6"/>
      <c r="TZ6" s="6"/>
      <c r="UA6" s="6"/>
      <c r="UB6" s="6"/>
      <c r="UC6" s="6"/>
      <c r="UD6" s="6"/>
      <c r="UE6" s="6"/>
      <c r="UF6" s="6"/>
      <c r="UG6" s="6"/>
      <c r="UH6" s="6"/>
      <c r="UI6" s="6"/>
      <c r="UJ6" s="6"/>
      <c r="UK6" s="6"/>
      <c r="UL6" s="6"/>
      <c r="UM6" s="6"/>
      <c r="UN6" s="6"/>
      <c r="UO6" s="6"/>
      <c r="UP6" s="6"/>
      <c r="UQ6" s="6"/>
      <c r="UR6" s="6"/>
      <c r="US6" s="6"/>
      <c r="UT6" s="6"/>
      <c r="UU6" s="6"/>
      <c r="UV6" s="6"/>
      <c r="UW6" s="6"/>
      <c r="UX6" s="6"/>
      <c r="UY6" s="6"/>
      <c r="UZ6" s="6"/>
      <c r="VA6" s="6"/>
      <c r="VB6" s="6"/>
      <c r="VC6" s="6"/>
      <c r="VD6" s="6"/>
      <c r="VE6" s="6"/>
      <c r="VF6" s="6"/>
      <c r="VG6" s="6"/>
      <c r="VH6" s="6"/>
      <c r="VI6" s="6"/>
      <c r="VJ6" s="6"/>
      <c r="VK6" s="6"/>
      <c r="VL6" s="6"/>
      <c r="VM6" s="6"/>
      <c r="VN6" s="6"/>
      <c r="VO6" s="6"/>
      <c r="VP6" s="6"/>
      <c r="VQ6" s="6"/>
      <c r="VR6" s="6"/>
      <c r="VS6" s="6"/>
      <c r="VT6" s="6"/>
      <c r="VU6" s="6"/>
      <c r="VV6" s="6"/>
      <c r="VW6" s="6"/>
      <c r="VX6" s="6"/>
      <c r="VY6" s="6"/>
      <c r="VZ6" s="6"/>
      <c r="WA6" s="6"/>
      <c r="WB6" s="6"/>
      <c r="WC6" s="6"/>
      <c r="WD6" s="6"/>
      <c r="WE6" s="6"/>
      <c r="WF6" s="6"/>
      <c r="WG6" s="6"/>
      <c r="WH6" s="6"/>
      <c r="WI6" s="6"/>
      <c r="WJ6" s="6"/>
      <c r="WK6" s="6"/>
      <c r="WL6" s="6"/>
      <c r="WM6" s="6"/>
      <c r="WN6" s="6"/>
      <c r="WO6" s="6"/>
      <c r="WP6" s="6"/>
      <c r="WQ6" s="6"/>
      <c r="WR6" s="6"/>
      <c r="WS6" s="6"/>
      <c r="WT6" s="6"/>
      <c r="WU6" s="6"/>
      <c r="WV6" s="6"/>
      <c r="WW6" s="6"/>
      <c r="WX6" s="6"/>
      <c r="WY6" s="6"/>
      <c r="WZ6" s="6"/>
      <c r="XA6" s="6"/>
      <c r="XB6" s="6"/>
      <c r="XC6" s="6"/>
      <c r="XD6" s="6"/>
      <c r="XE6" s="6"/>
      <c r="XF6" s="6"/>
      <c r="XG6" s="6"/>
      <c r="XH6" s="6"/>
      <c r="XI6" s="6"/>
      <c r="XJ6" s="6"/>
      <c r="XK6" s="6"/>
      <c r="XL6" s="6"/>
      <c r="XM6" s="6"/>
      <c r="XN6" s="6"/>
      <c r="XO6" s="6"/>
      <c r="XP6" s="6"/>
      <c r="XQ6" s="6"/>
      <c r="XR6" s="6"/>
      <c r="XS6" s="6"/>
      <c r="XT6" s="6"/>
      <c r="XU6" s="6"/>
      <c r="XV6" s="6"/>
      <c r="XW6" s="6"/>
      <c r="XX6" s="6"/>
      <c r="XY6" s="6"/>
      <c r="XZ6" s="6"/>
      <c r="YA6" s="6"/>
      <c r="YB6" s="6"/>
      <c r="YC6" s="6"/>
      <c r="YD6" s="6"/>
      <c r="YE6" s="6"/>
      <c r="YF6" s="6"/>
      <c r="YG6" s="6"/>
      <c r="YH6" s="6"/>
      <c r="YI6" s="6"/>
      <c r="YJ6" s="6"/>
      <c r="YK6" s="6"/>
      <c r="YL6" s="6"/>
      <c r="YM6" s="6"/>
      <c r="YN6" s="6"/>
      <c r="YO6" s="6"/>
      <c r="YP6" s="6"/>
      <c r="YQ6" s="6"/>
      <c r="YR6" s="6"/>
      <c r="YS6" s="6"/>
      <c r="YT6" s="6"/>
      <c r="YU6" s="6"/>
      <c r="YV6" s="6"/>
      <c r="YW6" s="6"/>
      <c r="YX6" s="6"/>
      <c r="YY6" s="6"/>
      <c r="YZ6" s="6"/>
      <c r="ZA6" s="6"/>
      <c r="ZB6" s="6"/>
      <c r="ZC6" s="6"/>
      <c r="ZD6" s="6"/>
      <c r="ZE6" s="6"/>
      <c r="ZF6" s="6"/>
      <c r="ZG6" s="6"/>
      <c r="ZH6" s="6"/>
      <c r="ZI6" s="6"/>
      <c r="ZJ6" s="6"/>
      <c r="ZK6" s="6"/>
      <c r="ZL6" s="6"/>
      <c r="ZM6" s="6"/>
      <c r="ZN6" s="6"/>
      <c r="ZO6" s="6"/>
      <c r="ZP6" s="6"/>
      <c r="ZQ6" s="6"/>
      <c r="ZR6" s="6"/>
      <c r="ZS6" s="6"/>
      <c r="ZT6" s="6"/>
      <c r="ZU6" s="6"/>
      <c r="ZV6" s="6"/>
      <c r="ZW6" s="6"/>
      <c r="ZX6" s="6"/>
      <c r="ZY6" s="6"/>
      <c r="ZZ6" s="6"/>
      <c r="AAA6" s="6"/>
      <c r="AAB6" s="6"/>
      <c r="AAC6" s="6"/>
      <c r="AAD6" s="6"/>
      <c r="AAE6" s="6"/>
      <c r="AAF6" s="6"/>
      <c r="AAG6" s="6"/>
      <c r="AAH6" s="6"/>
      <c r="AAI6" s="6"/>
      <c r="AAJ6" s="6"/>
      <c r="AAK6" s="6"/>
      <c r="AAL6" s="6"/>
      <c r="AAM6" s="6"/>
      <c r="AAN6" s="6"/>
      <c r="AAO6" s="6"/>
      <c r="AAP6" s="6"/>
      <c r="AAQ6" s="6"/>
      <c r="AAR6" s="6"/>
      <c r="AAS6" s="6"/>
      <c r="AAT6" s="6"/>
      <c r="AAU6" s="6"/>
      <c r="AAV6" s="6"/>
      <c r="AAW6" s="6"/>
      <c r="AAX6" s="6"/>
      <c r="AAY6" s="6"/>
      <c r="AAZ6" s="6"/>
      <c r="ABA6" s="6"/>
      <c r="ABB6" s="6"/>
      <c r="ABC6" s="6"/>
      <c r="ABD6" s="6"/>
      <c r="ABE6" s="6"/>
      <c r="ABF6" s="6"/>
      <c r="ABG6" s="6"/>
      <c r="ABH6" s="6"/>
      <c r="ABI6" s="6"/>
      <c r="ABJ6" s="6"/>
      <c r="ABK6" s="6"/>
      <c r="ABL6" s="6"/>
      <c r="ABM6" s="6"/>
      <c r="ABN6" s="6"/>
      <c r="ABO6" s="6"/>
      <c r="ABP6" s="6"/>
      <c r="ABQ6" s="6"/>
      <c r="ABR6" s="6"/>
      <c r="ABS6" s="6"/>
      <c r="ABT6" s="6"/>
      <c r="ABU6" s="6"/>
      <c r="ABV6" s="6"/>
      <c r="ABW6" s="6"/>
      <c r="ABX6" s="6"/>
      <c r="ABY6" s="6"/>
      <c r="ABZ6" s="6"/>
      <c r="ACA6" s="6"/>
      <c r="ACB6" s="6"/>
      <c r="ACC6" s="6"/>
      <c r="ACD6" s="6"/>
      <c r="ACE6" s="6"/>
      <c r="ACF6" s="6"/>
      <c r="ACG6" s="6"/>
      <c r="ACH6" s="6"/>
      <c r="ACI6" s="6"/>
      <c r="ACJ6" s="6"/>
      <c r="ACK6" s="6"/>
      <c r="ACL6" s="6"/>
      <c r="ACM6" s="6"/>
      <c r="ACN6" s="6"/>
      <c r="ACO6" s="6"/>
      <c r="ACP6" s="6"/>
      <c r="ACQ6" s="6"/>
      <c r="ACR6" s="6"/>
      <c r="ACS6" s="6"/>
      <c r="ACT6" s="6"/>
      <c r="ACU6" s="6"/>
      <c r="ACV6" s="6"/>
      <c r="ACW6" s="6"/>
      <c r="ACX6" s="6"/>
      <c r="ACY6" s="6"/>
      <c r="ACZ6" s="6"/>
      <c r="ADA6" s="6"/>
      <c r="ADB6" s="6"/>
      <c r="ADC6" s="6"/>
      <c r="ADD6" s="6"/>
      <c r="ADE6" s="6"/>
      <c r="ADF6" s="6"/>
      <c r="ADG6" s="6"/>
      <c r="ADH6" s="6"/>
      <c r="ADI6" s="6"/>
      <c r="ADJ6" s="6"/>
      <c r="ADK6" s="6"/>
      <c r="ADL6" s="6"/>
      <c r="ADM6" s="6"/>
      <c r="ADN6" s="6"/>
      <c r="ADO6" s="6"/>
      <c r="ADP6" s="6"/>
      <c r="ADQ6" s="6"/>
      <c r="ADR6" s="6"/>
      <c r="ADS6" s="6"/>
      <c r="ADT6" s="6"/>
      <c r="ADU6" s="6"/>
      <c r="ADV6" s="6"/>
      <c r="ADW6" s="6"/>
      <c r="ADX6" s="6"/>
      <c r="ADY6" s="6"/>
      <c r="ADZ6" s="6"/>
      <c r="AEA6" s="6"/>
      <c r="AEB6" s="6"/>
      <c r="AEC6" s="6"/>
      <c r="AED6" s="6"/>
      <c r="AEE6" s="6"/>
      <c r="AEF6" s="6"/>
      <c r="AEG6" s="6"/>
      <c r="AEH6" s="6"/>
      <c r="AEI6" s="6"/>
      <c r="AEJ6" s="6"/>
      <c r="AEK6" s="6"/>
      <c r="AEL6" s="6"/>
      <c r="AEM6" s="6"/>
      <c r="AEN6" s="6"/>
      <c r="AEO6" s="6"/>
      <c r="AEP6" s="6"/>
      <c r="AEQ6" s="6"/>
      <c r="AER6" s="6"/>
      <c r="AES6" s="6"/>
      <c r="AET6" s="6"/>
      <c r="AEU6" s="6"/>
      <c r="AEV6" s="6"/>
      <c r="AEW6" s="6"/>
      <c r="AEX6" s="6"/>
      <c r="AEY6" s="6"/>
      <c r="AEZ6" s="6"/>
      <c r="AFA6" s="6"/>
      <c r="AFB6" s="6"/>
      <c r="AFC6" s="6"/>
      <c r="AFD6" s="6"/>
      <c r="AFE6" s="6"/>
      <c r="AFF6" s="6"/>
      <c r="AFG6" s="6"/>
      <c r="AFH6" s="6"/>
      <c r="AFI6" s="6"/>
      <c r="AFJ6" s="6"/>
      <c r="AFK6" s="6"/>
      <c r="AFL6" s="6"/>
      <c r="AFM6" s="6"/>
      <c r="AFN6" s="6"/>
      <c r="AFO6" s="6"/>
      <c r="AFP6" s="6"/>
      <c r="AFQ6" s="6"/>
      <c r="AFR6" s="6"/>
      <c r="AFS6" s="6"/>
      <c r="AFT6" s="6"/>
      <c r="AFU6" s="6"/>
      <c r="AFV6" s="6"/>
      <c r="AFW6" s="6"/>
      <c r="AFX6" s="6"/>
      <c r="AFY6" s="6"/>
      <c r="AFZ6" s="6"/>
      <c r="AGA6" s="6"/>
      <c r="AGB6" s="6"/>
      <c r="AGC6" s="6"/>
      <c r="AGD6" s="6"/>
      <c r="AGE6" s="6"/>
      <c r="AGF6" s="6"/>
      <c r="AGG6" s="6"/>
      <c r="AGH6" s="6"/>
      <c r="AGI6" s="6"/>
      <c r="AGJ6" s="6"/>
      <c r="AGK6" s="6"/>
      <c r="AGL6" s="6"/>
      <c r="AGM6" s="6"/>
      <c r="AGN6" s="6"/>
      <c r="AGO6" s="6"/>
      <c r="AGP6" s="6"/>
      <c r="AGQ6" s="6"/>
      <c r="AGR6" s="6"/>
      <c r="AGS6" s="6"/>
      <c r="AGT6" s="6"/>
      <c r="AGU6" s="6"/>
      <c r="AGV6" s="6"/>
      <c r="AGW6" s="6"/>
      <c r="AGX6" s="6"/>
      <c r="AGY6" s="6"/>
      <c r="AGZ6" s="6"/>
      <c r="AHA6" s="6"/>
      <c r="AHB6" s="6"/>
      <c r="AHC6" s="6"/>
      <c r="AHD6" s="6"/>
      <c r="AHE6" s="6"/>
      <c r="AHF6" s="6"/>
      <c r="AHG6" s="6"/>
      <c r="AHH6" s="6"/>
      <c r="AHI6" s="6"/>
      <c r="AHJ6" s="6"/>
      <c r="AHK6" s="6"/>
      <c r="AHL6" s="6"/>
      <c r="AHM6" s="6"/>
      <c r="AHN6" s="6"/>
      <c r="AHO6" s="6"/>
      <c r="AHP6" s="6"/>
      <c r="AHQ6" s="6"/>
      <c r="AHR6" s="6"/>
      <c r="AHS6" s="6"/>
      <c r="AHT6" s="6"/>
      <c r="AHU6" s="6"/>
      <c r="AHV6" s="6"/>
      <c r="AHW6" s="6"/>
      <c r="AHX6" s="6"/>
      <c r="AHY6" s="6"/>
      <c r="AHZ6" s="6"/>
      <c r="AIA6" s="6"/>
      <c r="AIB6" s="6"/>
      <c r="AIC6" s="6"/>
      <c r="AID6" s="6"/>
      <c r="AIE6" s="6"/>
      <c r="AIF6" s="6"/>
      <c r="AIG6" s="6"/>
      <c r="AIH6" s="6"/>
      <c r="AII6" s="6"/>
      <c r="AIJ6" s="6"/>
      <c r="AIK6" s="6"/>
      <c r="AIL6" s="6"/>
      <c r="AIM6" s="6"/>
      <c r="AIN6" s="6"/>
      <c r="AIO6" s="6"/>
      <c r="AIP6" s="6"/>
      <c r="AIQ6" s="6"/>
      <c r="AIR6" s="6"/>
      <c r="AIS6" s="6"/>
      <c r="AIT6" s="6"/>
      <c r="AIU6" s="6"/>
      <c r="AIV6" s="6"/>
      <c r="AIW6" s="6"/>
      <c r="AIX6" s="6"/>
      <c r="AIY6" s="6"/>
      <c r="AIZ6" s="6"/>
      <c r="AJA6" s="6"/>
      <c r="AJB6" s="6"/>
      <c r="AJC6" s="6"/>
      <c r="AJD6" s="6"/>
      <c r="AJE6" s="6"/>
      <c r="AJF6" s="6"/>
      <c r="AJG6" s="6"/>
      <c r="AJH6" s="6"/>
      <c r="AJI6" s="6"/>
      <c r="AJJ6" s="6"/>
      <c r="AJK6" s="6"/>
      <c r="AJL6" s="6"/>
      <c r="AJM6" s="6"/>
      <c r="AJN6" s="6"/>
      <c r="AJO6" s="6"/>
      <c r="AJP6" s="6"/>
      <c r="AJQ6" s="6"/>
      <c r="AJR6" s="6"/>
      <c r="AJS6" s="6"/>
      <c r="AJT6" s="6"/>
      <c r="AJU6" s="6"/>
      <c r="AJV6" s="6"/>
      <c r="AJW6" s="6"/>
      <c r="AJX6" s="6"/>
      <c r="AJY6" s="6"/>
      <c r="AJZ6" s="6"/>
      <c r="AKA6" s="6"/>
      <c r="AKB6" s="6"/>
      <c r="AKC6" s="6"/>
      <c r="AKD6" s="6"/>
      <c r="AKE6" s="6"/>
      <c r="AKF6" s="6"/>
      <c r="AKG6" s="6"/>
      <c r="AKH6" s="6"/>
      <c r="AKI6" s="6"/>
      <c r="AKJ6" s="6"/>
      <c r="AKK6" s="6"/>
      <c r="AKL6" s="6"/>
      <c r="AKM6" s="6"/>
      <c r="AKN6" s="6"/>
      <c r="AKO6" s="6"/>
      <c r="AKP6" s="6"/>
      <c r="AKQ6" s="6"/>
      <c r="AKR6" s="6"/>
      <c r="AKS6" s="6"/>
      <c r="AKT6" s="6"/>
      <c r="AKU6" s="6"/>
      <c r="AKV6" s="6"/>
      <c r="AKW6" s="6"/>
      <c r="AKX6" s="6"/>
      <c r="AKY6" s="6"/>
      <c r="AKZ6" s="6"/>
      <c r="ALA6" s="6"/>
      <c r="ALB6" s="6"/>
      <c r="ALC6" s="6"/>
      <c r="ALD6" s="6"/>
      <c r="ALE6" s="6"/>
      <c r="ALF6" s="6"/>
      <c r="ALG6" s="6"/>
      <c r="ALH6" s="6"/>
      <c r="ALI6" s="6"/>
      <c r="ALJ6" s="6"/>
      <c r="ALK6" s="6"/>
      <c r="ALL6" s="6"/>
      <c r="ALM6" s="6"/>
      <c r="ALN6" s="6"/>
      <c r="ALO6" s="6"/>
      <c r="ALP6" s="6"/>
      <c r="ALQ6" s="6"/>
      <c r="ALR6" s="6"/>
      <c r="ALS6" s="6"/>
      <c r="ALT6" s="6"/>
      <c r="ALU6" s="6"/>
      <c r="ALV6" s="6"/>
      <c r="ALW6" s="6"/>
    </row>
    <row r="7" spans="1:1011" s="8" customFormat="1" ht="18" customHeight="1" x14ac:dyDescent="0.25">
      <c r="A7" s="19">
        <v>2</v>
      </c>
      <c r="B7" s="85">
        <v>2073</v>
      </c>
      <c r="C7" s="13">
        <f>IFERROR((VLOOKUP(B7,INSCRITOS!A:B,2,0)),"")</f>
        <v>0</v>
      </c>
      <c r="D7" s="13" t="str">
        <f>IFERROR((VLOOKUP(B7,INSCRITOS!A:C,3,0)),"")</f>
        <v>35/44</v>
      </c>
      <c r="E7" s="14" t="str">
        <f>IFERROR((VLOOKUP(B7,INSCRITOS!A:D,4,0)),"")</f>
        <v>Gonçalo Vasconcelos Raposo</v>
      </c>
      <c r="F7" s="13" t="str">
        <f>IFERROR((VLOOKUP(B7,INSCRITOS!A:F,6,0)),"")</f>
        <v>M</v>
      </c>
      <c r="G7" s="13" t="str">
        <f>IFERROR((VLOOKUP(B7,INSCRITOS!A:G,7,FALSE)),"")</f>
        <v>Morcegos Trail</v>
      </c>
      <c r="H7" s="91">
        <v>5.2388657407407391E-2</v>
      </c>
      <c r="I7" s="92">
        <v>1.1461805555555427E-3</v>
      </c>
      <c r="J7" s="64">
        <v>140</v>
      </c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  <c r="AGN7" s="6"/>
      <c r="AGO7" s="6"/>
      <c r="AGP7" s="6"/>
      <c r="AGQ7" s="6"/>
      <c r="AGR7" s="6"/>
      <c r="AGS7" s="6"/>
      <c r="AGT7" s="6"/>
      <c r="AGU7" s="6"/>
      <c r="AGV7" s="6"/>
      <c r="AGW7" s="6"/>
      <c r="AGX7" s="6"/>
      <c r="AGY7" s="6"/>
      <c r="AGZ7" s="6"/>
      <c r="AHA7" s="6"/>
      <c r="AHB7" s="6"/>
      <c r="AHC7" s="6"/>
      <c r="AHD7" s="6"/>
      <c r="AHE7" s="6"/>
      <c r="AHF7" s="6"/>
      <c r="AHG7" s="6"/>
      <c r="AHH7" s="6"/>
      <c r="AHI7" s="6"/>
      <c r="AHJ7" s="6"/>
      <c r="AHK7" s="6"/>
      <c r="AHL7" s="6"/>
      <c r="AHM7" s="6"/>
      <c r="AHN7" s="6"/>
      <c r="AHO7" s="6"/>
      <c r="AHP7" s="6"/>
      <c r="AHQ7" s="6"/>
      <c r="AHR7" s="6"/>
      <c r="AHS7" s="6"/>
      <c r="AHT7" s="6"/>
      <c r="AHU7" s="6"/>
      <c r="AHV7" s="6"/>
      <c r="AHW7" s="6"/>
      <c r="AHX7" s="6"/>
      <c r="AHY7" s="6"/>
      <c r="AHZ7" s="6"/>
      <c r="AIA7" s="6"/>
      <c r="AIB7" s="6"/>
      <c r="AIC7" s="6"/>
      <c r="AID7" s="6"/>
      <c r="AIE7" s="6"/>
      <c r="AIF7" s="6"/>
      <c r="AIG7" s="6"/>
      <c r="AIH7" s="6"/>
      <c r="AII7" s="6"/>
      <c r="AIJ7" s="6"/>
      <c r="AIK7" s="6"/>
      <c r="AIL7" s="6"/>
      <c r="AIM7" s="6"/>
      <c r="AIN7" s="6"/>
      <c r="AIO7" s="6"/>
      <c r="AIP7" s="6"/>
      <c r="AIQ7" s="6"/>
      <c r="AIR7" s="6"/>
      <c r="AIS7" s="6"/>
      <c r="AIT7" s="6"/>
      <c r="AIU7" s="6"/>
      <c r="AIV7" s="6"/>
      <c r="AIW7" s="6"/>
      <c r="AIX7" s="6"/>
      <c r="AIY7" s="6"/>
      <c r="AIZ7" s="6"/>
      <c r="AJA7" s="6"/>
      <c r="AJB7" s="6"/>
      <c r="AJC7" s="6"/>
      <c r="AJD7" s="6"/>
      <c r="AJE7" s="6"/>
      <c r="AJF7" s="6"/>
      <c r="AJG7" s="6"/>
      <c r="AJH7" s="6"/>
      <c r="AJI7" s="6"/>
      <c r="AJJ7" s="6"/>
      <c r="AJK7" s="6"/>
      <c r="AJL7" s="6"/>
      <c r="AJM7" s="6"/>
      <c r="AJN7" s="6"/>
      <c r="AJO7" s="6"/>
      <c r="AJP7" s="6"/>
      <c r="AJQ7" s="6"/>
      <c r="AJR7" s="6"/>
      <c r="AJS7" s="6"/>
      <c r="AJT7" s="6"/>
      <c r="AJU7" s="6"/>
      <c r="AJV7" s="6"/>
      <c r="AJW7" s="6"/>
      <c r="AJX7" s="6"/>
      <c r="AJY7" s="6"/>
      <c r="AJZ7" s="6"/>
      <c r="AKA7" s="6"/>
      <c r="AKB7" s="6"/>
      <c r="AKC7" s="6"/>
      <c r="AKD7" s="6"/>
      <c r="AKE7" s="6"/>
      <c r="AKF7" s="6"/>
      <c r="AKG7" s="6"/>
      <c r="AKH7" s="6"/>
      <c r="AKI7" s="6"/>
      <c r="AKJ7" s="6"/>
      <c r="AKK7" s="6"/>
      <c r="AKL7" s="6"/>
      <c r="AKM7" s="6"/>
      <c r="AKN7" s="6"/>
      <c r="AKO7" s="6"/>
      <c r="AKP7" s="6"/>
      <c r="AKQ7" s="6"/>
      <c r="AKR7" s="6"/>
      <c r="AKS7" s="6"/>
      <c r="AKT7" s="6"/>
      <c r="AKU7" s="6"/>
      <c r="AKV7" s="6"/>
      <c r="AKW7" s="6"/>
      <c r="AKX7" s="6"/>
      <c r="AKY7" s="6"/>
      <c r="AKZ7" s="6"/>
      <c r="ALA7" s="6"/>
      <c r="ALB7" s="6"/>
      <c r="ALC7" s="6"/>
      <c r="ALD7" s="6"/>
      <c r="ALE7" s="6"/>
      <c r="ALF7" s="6"/>
      <c r="ALG7" s="6"/>
      <c r="ALH7" s="6"/>
      <c r="ALI7" s="6"/>
      <c r="ALJ7" s="6"/>
      <c r="ALK7" s="6"/>
      <c r="ALL7" s="6"/>
      <c r="ALM7" s="6"/>
      <c r="ALN7" s="6"/>
      <c r="ALO7" s="6"/>
      <c r="ALP7" s="6"/>
      <c r="ALQ7" s="6"/>
      <c r="ALR7" s="6"/>
      <c r="ALS7" s="6"/>
      <c r="ALT7" s="6"/>
      <c r="ALU7" s="6"/>
      <c r="ALV7" s="6"/>
      <c r="ALW7" s="6"/>
    </row>
    <row r="8" spans="1:1011" s="8" customFormat="1" ht="18" customHeight="1" x14ac:dyDescent="0.25">
      <c r="A8" s="19">
        <v>3</v>
      </c>
      <c r="B8" s="85">
        <v>2077</v>
      </c>
      <c r="C8" s="13">
        <f>IFERROR((VLOOKUP(B8,INSCRITOS!A:B,2,0)),"")</f>
        <v>107778</v>
      </c>
      <c r="D8" s="13" t="str">
        <f>IFERROR((VLOOKUP(B8,INSCRITOS!A:C,3,0)),"")</f>
        <v>45+</v>
      </c>
      <c r="E8" s="14" t="str">
        <f>IFERROR((VLOOKUP(B8,INSCRITOS!A:D,4,0)),"")</f>
        <v>Diogo Cymbron</v>
      </c>
      <c r="F8" s="13" t="str">
        <f>IFERROR((VLOOKUP(B8,INSCRITOS!A:F,6,0)),"")</f>
        <v>M</v>
      </c>
      <c r="G8" s="13" t="str">
        <f>IFERROR((VLOOKUP(B8,INSCRITOS!A:G,7,FALSE)),"")</f>
        <v>Clube União Micaelense</v>
      </c>
      <c r="H8" s="91">
        <v>5.2858796296296306E-2</v>
      </c>
      <c r="I8" s="92">
        <v>4.7013888888891575E-4</v>
      </c>
      <c r="J8" s="64">
        <v>130</v>
      </c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  <c r="IU8" s="6"/>
      <c r="IV8" s="6"/>
      <c r="IW8" s="6"/>
      <c r="IX8" s="6"/>
      <c r="IY8" s="6"/>
      <c r="IZ8" s="6"/>
      <c r="JA8" s="6"/>
      <c r="JB8" s="6"/>
      <c r="JC8" s="6"/>
      <c r="JD8" s="6"/>
      <c r="JE8" s="6"/>
      <c r="JF8" s="6"/>
      <c r="JG8" s="6"/>
      <c r="JH8" s="6"/>
      <c r="JI8" s="6"/>
      <c r="JJ8" s="6"/>
      <c r="JK8" s="6"/>
      <c r="JL8" s="6"/>
      <c r="JM8" s="6"/>
      <c r="JN8" s="6"/>
      <c r="JO8" s="6"/>
      <c r="JP8" s="6"/>
      <c r="JQ8" s="6"/>
      <c r="JR8" s="6"/>
      <c r="JS8" s="6"/>
      <c r="JT8" s="6"/>
      <c r="JU8" s="6"/>
      <c r="JV8" s="6"/>
      <c r="JW8" s="6"/>
      <c r="JX8" s="6"/>
      <c r="JY8" s="6"/>
      <c r="JZ8" s="6"/>
      <c r="KA8" s="6"/>
      <c r="KB8" s="6"/>
      <c r="KC8" s="6"/>
      <c r="KD8" s="6"/>
      <c r="KE8" s="6"/>
      <c r="KF8" s="6"/>
      <c r="KG8" s="6"/>
      <c r="KH8" s="6"/>
      <c r="KI8" s="6"/>
      <c r="KJ8" s="6"/>
      <c r="KK8" s="6"/>
      <c r="KL8" s="6"/>
      <c r="KM8" s="6"/>
      <c r="KN8" s="6"/>
      <c r="KO8" s="6"/>
      <c r="KP8" s="6"/>
      <c r="KQ8" s="6"/>
      <c r="KR8" s="6"/>
      <c r="KS8" s="6"/>
      <c r="KT8" s="6"/>
      <c r="KU8" s="6"/>
      <c r="KV8" s="6"/>
      <c r="KW8" s="6"/>
      <c r="KX8" s="6"/>
      <c r="KY8" s="6"/>
      <c r="KZ8" s="6"/>
      <c r="LA8" s="6"/>
      <c r="LB8" s="6"/>
      <c r="LC8" s="6"/>
      <c r="LD8" s="6"/>
      <c r="LE8" s="6"/>
      <c r="LF8" s="6"/>
      <c r="LG8" s="6"/>
      <c r="LH8" s="6"/>
      <c r="LI8" s="6"/>
      <c r="LJ8" s="6"/>
      <c r="LK8" s="6"/>
      <c r="LL8" s="6"/>
      <c r="LM8" s="6"/>
      <c r="LN8" s="6"/>
      <c r="LO8" s="6"/>
      <c r="LP8" s="6"/>
      <c r="LQ8" s="6"/>
      <c r="LR8" s="6"/>
      <c r="LS8" s="6"/>
      <c r="LT8" s="6"/>
      <c r="LU8" s="6"/>
      <c r="LV8" s="6"/>
      <c r="LW8" s="6"/>
      <c r="LX8" s="6"/>
      <c r="LY8" s="6"/>
      <c r="LZ8" s="6"/>
      <c r="MA8" s="6"/>
      <c r="MB8" s="6"/>
      <c r="MC8" s="6"/>
      <c r="MD8" s="6"/>
      <c r="ME8" s="6"/>
      <c r="MF8" s="6"/>
      <c r="MG8" s="6"/>
      <c r="MH8" s="6"/>
      <c r="MI8" s="6"/>
      <c r="MJ8" s="6"/>
      <c r="MK8" s="6"/>
      <c r="ML8" s="6"/>
      <c r="MM8" s="6"/>
      <c r="MN8" s="6"/>
      <c r="MO8" s="6"/>
      <c r="MP8" s="6"/>
      <c r="MQ8" s="6"/>
      <c r="MR8" s="6"/>
      <c r="MS8" s="6"/>
      <c r="MT8" s="6"/>
      <c r="MU8" s="6"/>
      <c r="MV8" s="6"/>
      <c r="MW8" s="6"/>
      <c r="MX8" s="6"/>
      <c r="MY8" s="6"/>
      <c r="MZ8" s="6"/>
      <c r="NA8" s="6"/>
      <c r="NB8" s="6"/>
      <c r="NC8" s="6"/>
      <c r="ND8" s="6"/>
      <c r="NE8" s="6"/>
      <c r="NF8" s="6"/>
      <c r="NG8" s="6"/>
      <c r="NH8" s="6"/>
      <c r="NI8" s="6"/>
      <c r="NJ8" s="6"/>
      <c r="NK8" s="6"/>
      <c r="NL8" s="6"/>
      <c r="NM8" s="6"/>
      <c r="NN8" s="6"/>
      <c r="NO8" s="6"/>
      <c r="NP8" s="6"/>
      <c r="NQ8" s="6"/>
      <c r="NR8" s="6"/>
      <c r="NS8" s="6"/>
      <c r="NT8" s="6"/>
      <c r="NU8" s="6"/>
      <c r="NV8" s="6"/>
      <c r="NW8" s="6"/>
      <c r="NX8" s="6"/>
      <c r="NY8" s="6"/>
      <c r="NZ8" s="6"/>
      <c r="OA8" s="6"/>
      <c r="OB8" s="6"/>
      <c r="OC8" s="6"/>
      <c r="OD8" s="6"/>
      <c r="OE8" s="6"/>
      <c r="OF8" s="6"/>
      <c r="OG8" s="6"/>
      <c r="OH8" s="6"/>
      <c r="OI8" s="6"/>
      <c r="OJ8" s="6"/>
      <c r="OK8" s="6"/>
      <c r="OL8" s="6"/>
      <c r="OM8" s="6"/>
      <c r="ON8" s="6"/>
      <c r="OO8" s="6"/>
      <c r="OP8" s="6"/>
      <c r="OQ8" s="6"/>
      <c r="OR8" s="6"/>
      <c r="OS8" s="6"/>
      <c r="OT8" s="6"/>
      <c r="OU8" s="6"/>
      <c r="OV8" s="6"/>
      <c r="OW8" s="6"/>
      <c r="OX8" s="6"/>
      <c r="OY8" s="6"/>
      <c r="OZ8" s="6"/>
      <c r="PA8" s="6"/>
      <c r="PB8" s="6"/>
      <c r="PC8" s="6"/>
      <c r="PD8" s="6"/>
      <c r="PE8" s="6"/>
      <c r="PF8" s="6"/>
      <c r="PG8" s="6"/>
      <c r="PH8" s="6"/>
      <c r="PI8" s="6"/>
      <c r="PJ8" s="6"/>
      <c r="PK8" s="6"/>
      <c r="PL8" s="6"/>
      <c r="PM8" s="6"/>
      <c r="PN8" s="6"/>
      <c r="PO8" s="6"/>
      <c r="PP8" s="6"/>
      <c r="PQ8" s="6"/>
      <c r="PR8" s="6"/>
      <c r="PS8" s="6"/>
      <c r="PT8" s="6"/>
      <c r="PU8" s="6"/>
      <c r="PV8" s="6"/>
      <c r="PW8" s="6"/>
      <c r="PX8" s="6"/>
      <c r="PY8" s="6"/>
      <c r="PZ8" s="6"/>
      <c r="QA8" s="6"/>
      <c r="QB8" s="6"/>
      <c r="QC8" s="6"/>
      <c r="QD8" s="6"/>
      <c r="QE8" s="6"/>
      <c r="QF8" s="6"/>
      <c r="QG8" s="6"/>
      <c r="QH8" s="6"/>
      <c r="QI8" s="6"/>
      <c r="QJ8" s="6"/>
      <c r="QK8" s="6"/>
      <c r="QL8" s="6"/>
      <c r="QM8" s="6"/>
      <c r="QN8" s="6"/>
      <c r="QO8" s="6"/>
      <c r="QP8" s="6"/>
      <c r="QQ8" s="6"/>
      <c r="QR8" s="6"/>
      <c r="QS8" s="6"/>
      <c r="QT8" s="6"/>
      <c r="QU8" s="6"/>
      <c r="QV8" s="6"/>
      <c r="QW8" s="6"/>
      <c r="QX8" s="6"/>
      <c r="QY8" s="6"/>
      <c r="QZ8" s="6"/>
      <c r="RA8" s="6"/>
      <c r="RB8" s="6"/>
      <c r="RC8" s="6"/>
      <c r="RD8" s="6"/>
      <c r="RE8" s="6"/>
      <c r="RF8" s="6"/>
      <c r="RG8" s="6"/>
      <c r="RH8" s="6"/>
      <c r="RI8" s="6"/>
      <c r="RJ8" s="6"/>
      <c r="RK8" s="6"/>
      <c r="RL8" s="6"/>
      <c r="RM8" s="6"/>
      <c r="RN8" s="6"/>
      <c r="RO8" s="6"/>
      <c r="RP8" s="6"/>
      <c r="RQ8" s="6"/>
      <c r="RR8" s="6"/>
      <c r="RS8" s="6"/>
      <c r="RT8" s="6"/>
      <c r="RU8" s="6"/>
      <c r="RV8" s="6"/>
      <c r="RW8" s="6"/>
      <c r="RX8" s="6"/>
      <c r="RY8" s="6"/>
      <c r="RZ8" s="6"/>
      <c r="SA8" s="6"/>
      <c r="SB8" s="6"/>
      <c r="SC8" s="6"/>
      <c r="SD8" s="6"/>
      <c r="SE8" s="6"/>
      <c r="SF8" s="6"/>
      <c r="SG8" s="6"/>
      <c r="SH8" s="6"/>
      <c r="SI8" s="6"/>
      <c r="SJ8" s="6"/>
      <c r="SK8" s="6"/>
      <c r="SL8" s="6"/>
      <c r="SM8" s="6"/>
      <c r="SN8" s="6"/>
      <c r="SO8" s="6"/>
      <c r="SP8" s="6"/>
      <c r="SQ8" s="6"/>
      <c r="SR8" s="6"/>
      <c r="SS8" s="6"/>
      <c r="ST8" s="6"/>
      <c r="SU8" s="6"/>
      <c r="SV8" s="6"/>
      <c r="SW8" s="6"/>
      <c r="SX8" s="6"/>
      <c r="SY8" s="6"/>
      <c r="SZ8" s="6"/>
      <c r="TA8" s="6"/>
      <c r="TB8" s="6"/>
      <c r="TC8" s="6"/>
      <c r="TD8" s="6"/>
      <c r="TE8" s="6"/>
      <c r="TF8" s="6"/>
      <c r="TG8" s="6"/>
      <c r="TH8" s="6"/>
      <c r="TI8" s="6"/>
      <c r="TJ8" s="6"/>
      <c r="TK8" s="6"/>
      <c r="TL8" s="6"/>
      <c r="TM8" s="6"/>
      <c r="TN8" s="6"/>
      <c r="TO8" s="6"/>
      <c r="TP8" s="6"/>
      <c r="TQ8" s="6"/>
      <c r="TR8" s="6"/>
      <c r="TS8" s="6"/>
      <c r="TT8" s="6"/>
      <c r="TU8" s="6"/>
      <c r="TV8" s="6"/>
      <c r="TW8" s="6"/>
      <c r="TX8" s="6"/>
      <c r="TY8" s="6"/>
      <c r="TZ8" s="6"/>
      <c r="UA8" s="6"/>
      <c r="UB8" s="6"/>
      <c r="UC8" s="6"/>
      <c r="UD8" s="6"/>
      <c r="UE8" s="6"/>
      <c r="UF8" s="6"/>
      <c r="UG8" s="6"/>
      <c r="UH8" s="6"/>
      <c r="UI8" s="6"/>
      <c r="UJ8" s="6"/>
      <c r="UK8" s="6"/>
      <c r="UL8" s="6"/>
      <c r="UM8" s="6"/>
      <c r="UN8" s="6"/>
      <c r="UO8" s="6"/>
      <c r="UP8" s="6"/>
      <c r="UQ8" s="6"/>
      <c r="UR8" s="6"/>
      <c r="US8" s="6"/>
      <c r="UT8" s="6"/>
      <c r="UU8" s="6"/>
      <c r="UV8" s="6"/>
      <c r="UW8" s="6"/>
      <c r="UX8" s="6"/>
      <c r="UY8" s="6"/>
      <c r="UZ8" s="6"/>
      <c r="VA8" s="6"/>
      <c r="VB8" s="6"/>
      <c r="VC8" s="6"/>
      <c r="VD8" s="6"/>
      <c r="VE8" s="6"/>
      <c r="VF8" s="6"/>
      <c r="VG8" s="6"/>
      <c r="VH8" s="6"/>
      <c r="VI8" s="6"/>
      <c r="VJ8" s="6"/>
      <c r="VK8" s="6"/>
      <c r="VL8" s="6"/>
      <c r="VM8" s="6"/>
      <c r="VN8" s="6"/>
      <c r="VO8" s="6"/>
      <c r="VP8" s="6"/>
      <c r="VQ8" s="6"/>
      <c r="VR8" s="6"/>
      <c r="VS8" s="6"/>
      <c r="VT8" s="6"/>
      <c r="VU8" s="6"/>
      <c r="VV8" s="6"/>
      <c r="VW8" s="6"/>
      <c r="VX8" s="6"/>
      <c r="VY8" s="6"/>
      <c r="VZ8" s="6"/>
      <c r="WA8" s="6"/>
      <c r="WB8" s="6"/>
      <c r="WC8" s="6"/>
      <c r="WD8" s="6"/>
      <c r="WE8" s="6"/>
      <c r="WF8" s="6"/>
      <c r="WG8" s="6"/>
      <c r="WH8" s="6"/>
      <c r="WI8" s="6"/>
      <c r="WJ8" s="6"/>
      <c r="WK8" s="6"/>
      <c r="WL8" s="6"/>
      <c r="WM8" s="6"/>
      <c r="WN8" s="6"/>
      <c r="WO8" s="6"/>
      <c r="WP8" s="6"/>
      <c r="WQ8" s="6"/>
      <c r="WR8" s="6"/>
      <c r="WS8" s="6"/>
      <c r="WT8" s="6"/>
      <c r="WU8" s="6"/>
      <c r="WV8" s="6"/>
      <c r="WW8" s="6"/>
      <c r="WX8" s="6"/>
      <c r="WY8" s="6"/>
      <c r="WZ8" s="6"/>
      <c r="XA8" s="6"/>
      <c r="XB8" s="6"/>
      <c r="XC8" s="6"/>
      <c r="XD8" s="6"/>
      <c r="XE8" s="6"/>
      <c r="XF8" s="6"/>
      <c r="XG8" s="6"/>
      <c r="XH8" s="6"/>
      <c r="XI8" s="6"/>
      <c r="XJ8" s="6"/>
      <c r="XK8" s="6"/>
      <c r="XL8" s="6"/>
      <c r="XM8" s="6"/>
      <c r="XN8" s="6"/>
      <c r="XO8" s="6"/>
      <c r="XP8" s="6"/>
      <c r="XQ8" s="6"/>
      <c r="XR8" s="6"/>
      <c r="XS8" s="6"/>
      <c r="XT8" s="6"/>
      <c r="XU8" s="6"/>
      <c r="XV8" s="6"/>
      <c r="XW8" s="6"/>
      <c r="XX8" s="6"/>
      <c r="XY8" s="6"/>
      <c r="XZ8" s="6"/>
      <c r="YA8" s="6"/>
      <c r="YB8" s="6"/>
      <c r="YC8" s="6"/>
      <c r="YD8" s="6"/>
      <c r="YE8" s="6"/>
      <c r="YF8" s="6"/>
      <c r="YG8" s="6"/>
      <c r="YH8" s="6"/>
      <c r="YI8" s="6"/>
      <c r="YJ8" s="6"/>
      <c r="YK8" s="6"/>
      <c r="YL8" s="6"/>
      <c r="YM8" s="6"/>
      <c r="YN8" s="6"/>
      <c r="YO8" s="6"/>
      <c r="YP8" s="6"/>
      <c r="YQ8" s="6"/>
      <c r="YR8" s="6"/>
      <c r="YS8" s="6"/>
      <c r="YT8" s="6"/>
      <c r="YU8" s="6"/>
      <c r="YV8" s="6"/>
      <c r="YW8" s="6"/>
      <c r="YX8" s="6"/>
      <c r="YY8" s="6"/>
      <c r="YZ8" s="6"/>
      <c r="ZA8" s="6"/>
      <c r="ZB8" s="6"/>
      <c r="ZC8" s="6"/>
      <c r="ZD8" s="6"/>
      <c r="ZE8" s="6"/>
      <c r="ZF8" s="6"/>
      <c r="ZG8" s="6"/>
      <c r="ZH8" s="6"/>
      <c r="ZI8" s="6"/>
      <c r="ZJ8" s="6"/>
      <c r="ZK8" s="6"/>
      <c r="ZL8" s="6"/>
      <c r="ZM8" s="6"/>
      <c r="ZN8" s="6"/>
      <c r="ZO8" s="6"/>
      <c r="ZP8" s="6"/>
      <c r="ZQ8" s="6"/>
      <c r="ZR8" s="6"/>
      <c r="ZS8" s="6"/>
      <c r="ZT8" s="6"/>
      <c r="ZU8" s="6"/>
      <c r="ZV8" s="6"/>
      <c r="ZW8" s="6"/>
      <c r="ZX8" s="6"/>
      <c r="ZY8" s="6"/>
      <c r="ZZ8" s="6"/>
      <c r="AAA8" s="6"/>
      <c r="AAB8" s="6"/>
      <c r="AAC8" s="6"/>
      <c r="AAD8" s="6"/>
      <c r="AAE8" s="6"/>
      <c r="AAF8" s="6"/>
      <c r="AAG8" s="6"/>
      <c r="AAH8" s="6"/>
      <c r="AAI8" s="6"/>
      <c r="AAJ8" s="6"/>
      <c r="AAK8" s="6"/>
      <c r="AAL8" s="6"/>
      <c r="AAM8" s="6"/>
      <c r="AAN8" s="6"/>
      <c r="AAO8" s="6"/>
      <c r="AAP8" s="6"/>
      <c r="AAQ8" s="6"/>
      <c r="AAR8" s="6"/>
      <c r="AAS8" s="6"/>
      <c r="AAT8" s="6"/>
      <c r="AAU8" s="6"/>
      <c r="AAV8" s="6"/>
      <c r="AAW8" s="6"/>
      <c r="AAX8" s="6"/>
      <c r="AAY8" s="6"/>
      <c r="AAZ8" s="6"/>
      <c r="ABA8" s="6"/>
      <c r="ABB8" s="6"/>
      <c r="ABC8" s="6"/>
      <c r="ABD8" s="6"/>
      <c r="ABE8" s="6"/>
      <c r="ABF8" s="6"/>
      <c r="ABG8" s="6"/>
      <c r="ABH8" s="6"/>
      <c r="ABI8" s="6"/>
      <c r="ABJ8" s="6"/>
      <c r="ABK8" s="6"/>
      <c r="ABL8" s="6"/>
      <c r="ABM8" s="6"/>
      <c r="ABN8" s="6"/>
      <c r="ABO8" s="6"/>
      <c r="ABP8" s="6"/>
      <c r="ABQ8" s="6"/>
      <c r="ABR8" s="6"/>
      <c r="ABS8" s="6"/>
      <c r="ABT8" s="6"/>
      <c r="ABU8" s="6"/>
      <c r="ABV8" s="6"/>
      <c r="ABW8" s="6"/>
      <c r="ABX8" s="6"/>
      <c r="ABY8" s="6"/>
      <c r="ABZ8" s="6"/>
      <c r="ACA8" s="6"/>
      <c r="ACB8" s="6"/>
      <c r="ACC8" s="6"/>
      <c r="ACD8" s="6"/>
      <c r="ACE8" s="6"/>
      <c r="ACF8" s="6"/>
      <c r="ACG8" s="6"/>
      <c r="ACH8" s="6"/>
      <c r="ACI8" s="6"/>
      <c r="ACJ8" s="6"/>
      <c r="ACK8" s="6"/>
      <c r="ACL8" s="6"/>
      <c r="ACM8" s="6"/>
      <c r="ACN8" s="6"/>
      <c r="ACO8" s="6"/>
      <c r="ACP8" s="6"/>
      <c r="ACQ8" s="6"/>
      <c r="ACR8" s="6"/>
      <c r="ACS8" s="6"/>
      <c r="ACT8" s="6"/>
      <c r="ACU8" s="6"/>
      <c r="ACV8" s="6"/>
      <c r="ACW8" s="6"/>
      <c r="ACX8" s="6"/>
      <c r="ACY8" s="6"/>
      <c r="ACZ8" s="6"/>
      <c r="ADA8" s="6"/>
      <c r="ADB8" s="6"/>
      <c r="ADC8" s="6"/>
      <c r="ADD8" s="6"/>
      <c r="ADE8" s="6"/>
      <c r="ADF8" s="6"/>
      <c r="ADG8" s="6"/>
      <c r="ADH8" s="6"/>
      <c r="ADI8" s="6"/>
      <c r="ADJ8" s="6"/>
      <c r="ADK8" s="6"/>
      <c r="ADL8" s="6"/>
      <c r="ADM8" s="6"/>
      <c r="ADN8" s="6"/>
      <c r="ADO8" s="6"/>
      <c r="ADP8" s="6"/>
      <c r="ADQ8" s="6"/>
      <c r="ADR8" s="6"/>
      <c r="ADS8" s="6"/>
      <c r="ADT8" s="6"/>
      <c r="ADU8" s="6"/>
      <c r="ADV8" s="6"/>
      <c r="ADW8" s="6"/>
      <c r="ADX8" s="6"/>
      <c r="ADY8" s="6"/>
      <c r="ADZ8" s="6"/>
      <c r="AEA8" s="6"/>
      <c r="AEB8" s="6"/>
      <c r="AEC8" s="6"/>
      <c r="AED8" s="6"/>
      <c r="AEE8" s="6"/>
      <c r="AEF8" s="6"/>
      <c r="AEG8" s="6"/>
      <c r="AEH8" s="6"/>
      <c r="AEI8" s="6"/>
      <c r="AEJ8" s="6"/>
      <c r="AEK8" s="6"/>
      <c r="AEL8" s="6"/>
      <c r="AEM8" s="6"/>
      <c r="AEN8" s="6"/>
      <c r="AEO8" s="6"/>
      <c r="AEP8" s="6"/>
      <c r="AEQ8" s="6"/>
      <c r="AER8" s="6"/>
      <c r="AES8" s="6"/>
      <c r="AET8" s="6"/>
      <c r="AEU8" s="6"/>
      <c r="AEV8" s="6"/>
      <c r="AEW8" s="6"/>
      <c r="AEX8" s="6"/>
      <c r="AEY8" s="6"/>
      <c r="AEZ8" s="6"/>
      <c r="AFA8" s="6"/>
      <c r="AFB8" s="6"/>
      <c r="AFC8" s="6"/>
      <c r="AFD8" s="6"/>
      <c r="AFE8" s="6"/>
      <c r="AFF8" s="6"/>
      <c r="AFG8" s="6"/>
      <c r="AFH8" s="6"/>
      <c r="AFI8" s="6"/>
      <c r="AFJ8" s="6"/>
      <c r="AFK8" s="6"/>
      <c r="AFL8" s="6"/>
      <c r="AFM8" s="6"/>
      <c r="AFN8" s="6"/>
      <c r="AFO8" s="6"/>
      <c r="AFP8" s="6"/>
      <c r="AFQ8" s="6"/>
      <c r="AFR8" s="6"/>
      <c r="AFS8" s="6"/>
      <c r="AFT8" s="6"/>
      <c r="AFU8" s="6"/>
      <c r="AFV8" s="6"/>
      <c r="AFW8" s="6"/>
      <c r="AFX8" s="6"/>
      <c r="AFY8" s="6"/>
      <c r="AFZ8" s="6"/>
      <c r="AGA8" s="6"/>
      <c r="AGB8" s="6"/>
      <c r="AGC8" s="6"/>
      <c r="AGD8" s="6"/>
      <c r="AGE8" s="6"/>
      <c r="AGF8" s="6"/>
      <c r="AGG8" s="6"/>
      <c r="AGH8" s="6"/>
      <c r="AGI8" s="6"/>
      <c r="AGJ8" s="6"/>
      <c r="AGK8" s="6"/>
      <c r="AGL8" s="6"/>
      <c r="AGM8" s="6"/>
      <c r="AGN8" s="6"/>
      <c r="AGO8" s="6"/>
      <c r="AGP8" s="6"/>
      <c r="AGQ8" s="6"/>
      <c r="AGR8" s="6"/>
      <c r="AGS8" s="6"/>
      <c r="AGT8" s="6"/>
      <c r="AGU8" s="6"/>
      <c r="AGV8" s="6"/>
      <c r="AGW8" s="6"/>
      <c r="AGX8" s="6"/>
      <c r="AGY8" s="6"/>
      <c r="AGZ8" s="6"/>
      <c r="AHA8" s="6"/>
      <c r="AHB8" s="6"/>
      <c r="AHC8" s="6"/>
      <c r="AHD8" s="6"/>
      <c r="AHE8" s="6"/>
      <c r="AHF8" s="6"/>
      <c r="AHG8" s="6"/>
      <c r="AHH8" s="6"/>
      <c r="AHI8" s="6"/>
      <c r="AHJ8" s="6"/>
      <c r="AHK8" s="6"/>
      <c r="AHL8" s="6"/>
      <c r="AHM8" s="6"/>
      <c r="AHN8" s="6"/>
      <c r="AHO8" s="6"/>
      <c r="AHP8" s="6"/>
      <c r="AHQ8" s="6"/>
      <c r="AHR8" s="6"/>
      <c r="AHS8" s="6"/>
      <c r="AHT8" s="6"/>
      <c r="AHU8" s="6"/>
      <c r="AHV8" s="6"/>
      <c r="AHW8" s="6"/>
      <c r="AHX8" s="6"/>
      <c r="AHY8" s="6"/>
      <c r="AHZ8" s="6"/>
      <c r="AIA8" s="6"/>
      <c r="AIB8" s="6"/>
      <c r="AIC8" s="6"/>
      <c r="AID8" s="6"/>
      <c r="AIE8" s="6"/>
      <c r="AIF8" s="6"/>
      <c r="AIG8" s="6"/>
      <c r="AIH8" s="6"/>
      <c r="AII8" s="6"/>
      <c r="AIJ8" s="6"/>
      <c r="AIK8" s="6"/>
      <c r="AIL8" s="6"/>
      <c r="AIM8" s="6"/>
      <c r="AIN8" s="6"/>
      <c r="AIO8" s="6"/>
      <c r="AIP8" s="6"/>
      <c r="AIQ8" s="6"/>
      <c r="AIR8" s="6"/>
      <c r="AIS8" s="6"/>
      <c r="AIT8" s="6"/>
      <c r="AIU8" s="6"/>
      <c r="AIV8" s="6"/>
      <c r="AIW8" s="6"/>
      <c r="AIX8" s="6"/>
      <c r="AIY8" s="6"/>
      <c r="AIZ8" s="6"/>
      <c r="AJA8" s="6"/>
      <c r="AJB8" s="6"/>
      <c r="AJC8" s="6"/>
      <c r="AJD8" s="6"/>
      <c r="AJE8" s="6"/>
      <c r="AJF8" s="6"/>
      <c r="AJG8" s="6"/>
      <c r="AJH8" s="6"/>
      <c r="AJI8" s="6"/>
      <c r="AJJ8" s="6"/>
      <c r="AJK8" s="6"/>
      <c r="AJL8" s="6"/>
      <c r="AJM8" s="6"/>
      <c r="AJN8" s="6"/>
      <c r="AJO8" s="6"/>
      <c r="AJP8" s="6"/>
      <c r="AJQ8" s="6"/>
      <c r="AJR8" s="6"/>
      <c r="AJS8" s="6"/>
      <c r="AJT8" s="6"/>
      <c r="AJU8" s="6"/>
      <c r="AJV8" s="6"/>
      <c r="AJW8" s="6"/>
      <c r="AJX8" s="6"/>
      <c r="AJY8" s="6"/>
      <c r="AJZ8" s="6"/>
      <c r="AKA8" s="6"/>
      <c r="AKB8" s="6"/>
      <c r="AKC8" s="6"/>
      <c r="AKD8" s="6"/>
      <c r="AKE8" s="6"/>
      <c r="AKF8" s="6"/>
      <c r="AKG8" s="6"/>
      <c r="AKH8" s="6"/>
      <c r="AKI8" s="6"/>
      <c r="AKJ8" s="6"/>
      <c r="AKK8" s="6"/>
      <c r="AKL8" s="6"/>
      <c r="AKM8" s="6"/>
      <c r="AKN8" s="6"/>
      <c r="AKO8" s="6"/>
      <c r="AKP8" s="6"/>
      <c r="AKQ8" s="6"/>
      <c r="AKR8" s="6"/>
      <c r="AKS8" s="6"/>
      <c r="AKT8" s="6"/>
      <c r="AKU8" s="6"/>
      <c r="AKV8" s="6"/>
      <c r="AKW8" s="6"/>
      <c r="AKX8" s="6"/>
      <c r="AKY8" s="6"/>
      <c r="AKZ8" s="6"/>
      <c r="ALA8" s="6"/>
      <c r="ALB8" s="6"/>
      <c r="ALC8" s="6"/>
      <c r="ALD8" s="6"/>
      <c r="ALE8" s="6"/>
      <c r="ALF8" s="6"/>
      <c r="ALG8" s="6"/>
      <c r="ALH8" s="6"/>
      <c r="ALI8" s="6"/>
      <c r="ALJ8" s="6"/>
      <c r="ALK8" s="6"/>
      <c r="ALL8" s="6"/>
      <c r="ALM8" s="6"/>
      <c r="ALN8" s="6"/>
      <c r="ALO8" s="6"/>
      <c r="ALP8" s="6"/>
      <c r="ALQ8" s="6"/>
      <c r="ALR8" s="6"/>
      <c r="ALS8" s="6"/>
      <c r="ALT8" s="6"/>
      <c r="ALU8" s="6"/>
      <c r="ALV8" s="6"/>
      <c r="ALW8" s="6"/>
    </row>
    <row r="9" spans="1:1011" s="8" customFormat="1" ht="18" customHeight="1" x14ac:dyDescent="0.25">
      <c r="A9" s="19">
        <v>4</v>
      </c>
      <c r="B9" s="85">
        <v>2076</v>
      </c>
      <c r="C9" s="13">
        <f>IFERROR((VLOOKUP(B9,INSCRITOS!A:B,2,0)),"")</f>
        <v>107779</v>
      </c>
      <c r="D9" s="13" t="str">
        <f>IFERROR((VLOOKUP(B9,INSCRITOS!A:C,3,0)),"")</f>
        <v>35/44</v>
      </c>
      <c r="E9" s="14" t="str">
        <f>IFERROR((VLOOKUP(B9,INSCRITOS!A:D,4,0)),"")</f>
        <v>Nuno Botelho</v>
      </c>
      <c r="F9" s="13" t="str">
        <f>IFERROR((VLOOKUP(B9,INSCRITOS!A:F,6,0)),"")</f>
        <v>M</v>
      </c>
      <c r="G9" s="13" t="str">
        <f>IFERROR((VLOOKUP(B9,INSCRITOS!A:G,7,FALSE)),"")</f>
        <v>Clube União Micaelense</v>
      </c>
      <c r="H9" s="91">
        <v>5.6678240740740737E-2</v>
      </c>
      <c r="I9" s="92">
        <v>3.8194444444444309E-3</v>
      </c>
      <c r="J9" s="64">
        <v>125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  <c r="IW9" s="6"/>
      <c r="IX9" s="6"/>
      <c r="IY9" s="6"/>
      <c r="IZ9" s="6"/>
      <c r="JA9" s="6"/>
      <c r="JB9" s="6"/>
      <c r="JC9" s="6"/>
      <c r="JD9" s="6"/>
      <c r="JE9" s="6"/>
      <c r="JF9" s="6"/>
      <c r="JG9" s="6"/>
      <c r="JH9" s="6"/>
      <c r="JI9" s="6"/>
      <c r="JJ9" s="6"/>
      <c r="JK9" s="6"/>
      <c r="JL9" s="6"/>
      <c r="JM9" s="6"/>
      <c r="JN9" s="6"/>
      <c r="JO9" s="6"/>
      <c r="JP9" s="6"/>
      <c r="JQ9" s="6"/>
      <c r="JR9" s="6"/>
      <c r="JS9" s="6"/>
      <c r="JT9" s="6"/>
      <c r="JU9" s="6"/>
      <c r="JV9" s="6"/>
      <c r="JW9" s="6"/>
      <c r="JX9" s="6"/>
      <c r="JY9" s="6"/>
      <c r="JZ9" s="6"/>
      <c r="KA9" s="6"/>
      <c r="KB9" s="6"/>
      <c r="KC9" s="6"/>
      <c r="KD9" s="6"/>
      <c r="KE9" s="6"/>
      <c r="KF9" s="6"/>
      <c r="KG9" s="6"/>
      <c r="KH9" s="6"/>
      <c r="KI9" s="6"/>
      <c r="KJ9" s="6"/>
      <c r="KK9" s="6"/>
      <c r="KL9" s="6"/>
      <c r="KM9" s="6"/>
      <c r="KN9" s="6"/>
      <c r="KO9" s="6"/>
      <c r="KP9" s="6"/>
      <c r="KQ9" s="6"/>
      <c r="KR9" s="6"/>
      <c r="KS9" s="6"/>
      <c r="KT9" s="6"/>
      <c r="KU9" s="6"/>
      <c r="KV9" s="6"/>
      <c r="KW9" s="6"/>
      <c r="KX9" s="6"/>
      <c r="KY9" s="6"/>
      <c r="KZ9" s="6"/>
      <c r="LA9" s="6"/>
      <c r="LB9" s="6"/>
      <c r="LC9" s="6"/>
      <c r="LD9" s="6"/>
      <c r="LE9" s="6"/>
      <c r="LF9" s="6"/>
      <c r="LG9" s="6"/>
      <c r="LH9" s="6"/>
      <c r="LI9" s="6"/>
      <c r="LJ9" s="6"/>
      <c r="LK9" s="6"/>
      <c r="LL9" s="6"/>
      <c r="LM9" s="6"/>
      <c r="LN9" s="6"/>
      <c r="LO9" s="6"/>
      <c r="LP9" s="6"/>
      <c r="LQ9" s="6"/>
      <c r="LR9" s="6"/>
      <c r="LS9" s="6"/>
      <c r="LT9" s="6"/>
      <c r="LU9" s="6"/>
      <c r="LV9" s="6"/>
      <c r="LW9" s="6"/>
      <c r="LX9" s="6"/>
      <c r="LY9" s="6"/>
      <c r="LZ9" s="6"/>
      <c r="MA9" s="6"/>
      <c r="MB9" s="6"/>
      <c r="MC9" s="6"/>
      <c r="MD9" s="6"/>
      <c r="ME9" s="6"/>
      <c r="MF9" s="6"/>
      <c r="MG9" s="6"/>
      <c r="MH9" s="6"/>
      <c r="MI9" s="6"/>
      <c r="MJ9" s="6"/>
      <c r="MK9" s="6"/>
      <c r="ML9" s="6"/>
      <c r="MM9" s="6"/>
      <c r="MN9" s="6"/>
      <c r="MO9" s="6"/>
      <c r="MP9" s="6"/>
      <c r="MQ9" s="6"/>
      <c r="MR9" s="6"/>
      <c r="MS9" s="6"/>
      <c r="MT9" s="6"/>
      <c r="MU9" s="6"/>
      <c r="MV9" s="6"/>
      <c r="MW9" s="6"/>
      <c r="MX9" s="6"/>
      <c r="MY9" s="6"/>
      <c r="MZ9" s="6"/>
      <c r="NA9" s="6"/>
      <c r="NB9" s="6"/>
      <c r="NC9" s="6"/>
      <c r="ND9" s="6"/>
      <c r="NE9" s="6"/>
      <c r="NF9" s="6"/>
      <c r="NG9" s="6"/>
      <c r="NH9" s="6"/>
      <c r="NI9" s="6"/>
      <c r="NJ9" s="6"/>
      <c r="NK9" s="6"/>
      <c r="NL9" s="6"/>
      <c r="NM9" s="6"/>
      <c r="NN9" s="6"/>
      <c r="NO9" s="6"/>
      <c r="NP9" s="6"/>
      <c r="NQ9" s="6"/>
      <c r="NR9" s="6"/>
      <c r="NS9" s="6"/>
      <c r="NT9" s="6"/>
      <c r="NU9" s="6"/>
      <c r="NV9" s="6"/>
      <c r="NW9" s="6"/>
      <c r="NX9" s="6"/>
      <c r="NY9" s="6"/>
      <c r="NZ9" s="6"/>
      <c r="OA9" s="6"/>
      <c r="OB9" s="6"/>
      <c r="OC9" s="6"/>
      <c r="OD9" s="6"/>
      <c r="OE9" s="6"/>
      <c r="OF9" s="6"/>
      <c r="OG9" s="6"/>
      <c r="OH9" s="6"/>
      <c r="OI9" s="6"/>
      <c r="OJ9" s="6"/>
      <c r="OK9" s="6"/>
      <c r="OL9" s="6"/>
      <c r="OM9" s="6"/>
      <c r="ON9" s="6"/>
      <c r="OO9" s="6"/>
      <c r="OP9" s="6"/>
      <c r="OQ9" s="6"/>
      <c r="OR9" s="6"/>
      <c r="OS9" s="6"/>
      <c r="OT9" s="6"/>
      <c r="OU9" s="6"/>
      <c r="OV9" s="6"/>
      <c r="OW9" s="6"/>
      <c r="OX9" s="6"/>
      <c r="OY9" s="6"/>
      <c r="OZ9" s="6"/>
      <c r="PA9" s="6"/>
      <c r="PB9" s="6"/>
      <c r="PC9" s="6"/>
      <c r="PD9" s="6"/>
      <c r="PE9" s="6"/>
      <c r="PF9" s="6"/>
      <c r="PG9" s="6"/>
      <c r="PH9" s="6"/>
      <c r="PI9" s="6"/>
      <c r="PJ9" s="6"/>
      <c r="PK9" s="6"/>
      <c r="PL9" s="6"/>
      <c r="PM9" s="6"/>
      <c r="PN9" s="6"/>
      <c r="PO9" s="6"/>
      <c r="PP9" s="6"/>
      <c r="PQ9" s="6"/>
      <c r="PR9" s="6"/>
      <c r="PS9" s="6"/>
      <c r="PT9" s="6"/>
      <c r="PU9" s="6"/>
      <c r="PV9" s="6"/>
      <c r="PW9" s="6"/>
      <c r="PX9" s="6"/>
      <c r="PY9" s="6"/>
      <c r="PZ9" s="6"/>
      <c r="QA9" s="6"/>
      <c r="QB9" s="6"/>
      <c r="QC9" s="6"/>
      <c r="QD9" s="6"/>
      <c r="QE9" s="6"/>
      <c r="QF9" s="6"/>
      <c r="QG9" s="6"/>
      <c r="QH9" s="6"/>
      <c r="QI9" s="6"/>
      <c r="QJ9" s="6"/>
      <c r="QK9" s="6"/>
      <c r="QL9" s="6"/>
      <c r="QM9" s="6"/>
      <c r="QN9" s="6"/>
      <c r="QO9" s="6"/>
      <c r="QP9" s="6"/>
      <c r="QQ9" s="6"/>
      <c r="QR9" s="6"/>
      <c r="QS9" s="6"/>
      <c r="QT9" s="6"/>
      <c r="QU9" s="6"/>
      <c r="QV9" s="6"/>
      <c r="QW9" s="6"/>
      <c r="QX9" s="6"/>
      <c r="QY9" s="6"/>
      <c r="QZ9" s="6"/>
      <c r="RA9" s="6"/>
      <c r="RB9" s="6"/>
      <c r="RC9" s="6"/>
      <c r="RD9" s="6"/>
      <c r="RE9" s="6"/>
      <c r="RF9" s="6"/>
      <c r="RG9" s="6"/>
      <c r="RH9" s="6"/>
      <c r="RI9" s="6"/>
      <c r="RJ9" s="6"/>
      <c r="RK9" s="6"/>
      <c r="RL9" s="6"/>
      <c r="RM9" s="6"/>
      <c r="RN9" s="6"/>
      <c r="RO9" s="6"/>
      <c r="RP9" s="6"/>
      <c r="RQ9" s="6"/>
      <c r="RR9" s="6"/>
      <c r="RS9" s="6"/>
      <c r="RT9" s="6"/>
      <c r="RU9" s="6"/>
      <c r="RV9" s="6"/>
      <c r="RW9" s="6"/>
      <c r="RX9" s="6"/>
      <c r="RY9" s="6"/>
      <c r="RZ9" s="6"/>
      <c r="SA9" s="6"/>
      <c r="SB9" s="6"/>
      <c r="SC9" s="6"/>
      <c r="SD9" s="6"/>
      <c r="SE9" s="6"/>
      <c r="SF9" s="6"/>
      <c r="SG9" s="6"/>
      <c r="SH9" s="6"/>
      <c r="SI9" s="6"/>
      <c r="SJ9" s="6"/>
      <c r="SK9" s="6"/>
      <c r="SL9" s="6"/>
      <c r="SM9" s="6"/>
      <c r="SN9" s="6"/>
      <c r="SO9" s="6"/>
      <c r="SP9" s="6"/>
      <c r="SQ9" s="6"/>
      <c r="SR9" s="6"/>
      <c r="SS9" s="6"/>
      <c r="ST9" s="6"/>
      <c r="SU9" s="6"/>
      <c r="SV9" s="6"/>
      <c r="SW9" s="6"/>
      <c r="SX9" s="6"/>
      <c r="SY9" s="6"/>
      <c r="SZ9" s="6"/>
      <c r="TA9" s="6"/>
      <c r="TB9" s="6"/>
      <c r="TC9" s="6"/>
      <c r="TD9" s="6"/>
      <c r="TE9" s="6"/>
      <c r="TF9" s="6"/>
      <c r="TG9" s="6"/>
      <c r="TH9" s="6"/>
      <c r="TI9" s="6"/>
      <c r="TJ9" s="6"/>
      <c r="TK9" s="6"/>
      <c r="TL9" s="6"/>
      <c r="TM9" s="6"/>
      <c r="TN9" s="6"/>
      <c r="TO9" s="6"/>
      <c r="TP9" s="6"/>
      <c r="TQ9" s="6"/>
      <c r="TR9" s="6"/>
      <c r="TS9" s="6"/>
      <c r="TT9" s="6"/>
      <c r="TU9" s="6"/>
      <c r="TV9" s="6"/>
      <c r="TW9" s="6"/>
      <c r="TX9" s="6"/>
      <c r="TY9" s="6"/>
      <c r="TZ9" s="6"/>
      <c r="UA9" s="6"/>
      <c r="UB9" s="6"/>
      <c r="UC9" s="6"/>
      <c r="UD9" s="6"/>
      <c r="UE9" s="6"/>
      <c r="UF9" s="6"/>
      <c r="UG9" s="6"/>
      <c r="UH9" s="6"/>
      <c r="UI9" s="6"/>
      <c r="UJ9" s="6"/>
      <c r="UK9" s="6"/>
      <c r="UL9" s="6"/>
      <c r="UM9" s="6"/>
      <c r="UN9" s="6"/>
      <c r="UO9" s="6"/>
      <c r="UP9" s="6"/>
      <c r="UQ9" s="6"/>
      <c r="UR9" s="6"/>
      <c r="US9" s="6"/>
      <c r="UT9" s="6"/>
      <c r="UU9" s="6"/>
      <c r="UV9" s="6"/>
      <c r="UW9" s="6"/>
      <c r="UX9" s="6"/>
      <c r="UY9" s="6"/>
      <c r="UZ9" s="6"/>
      <c r="VA9" s="6"/>
      <c r="VB9" s="6"/>
      <c r="VC9" s="6"/>
      <c r="VD9" s="6"/>
      <c r="VE9" s="6"/>
      <c r="VF9" s="6"/>
      <c r="VG9" s="6"/>
      <c r="VH9" s="6"/>
      <c r="VI9" s="6"/>
      <c r="VJ9" s="6"/>
      <c r="VK9" s="6"/>
      <c r="VL9" s="6"/>
      <c r="VM9" s="6"/>
      <c r="VN9" s="6"/>
      <c r="VO9" s="6"/>
      <c r="VP9" s="6"/>
      <c r="VQ9" s="6"/>
      <c r="VR9" s="6"/>
      <c r="VS9" s="6"/>
      <c r="VT9" s="6"/>
      <c r="VU9" s="6"/>
      <c r="VV9" s="6"/>
      <c r="VW9" s="6"/>
      <c r="VX9" s="6"/>
      <c r="VY9" s="6"/>
      <c r="VZ9" s="6"/>
      <c r="WA9" s="6"/>
      <c r="WB9" s="6"/>
      <c r="WC9" s="6"/>
      <c r="WD9" s="6"/>
      <c r="WE9" s="6"/>
      <c r="WF9" s="6"/>
      <c r="WG9" s="6"/>
      <c r="WH9" s="6"/>
      <c r="WI9" s="6"/>
      <c r="WJ9" s="6"/>
      <c r="WK9" s="6"/>
      <c r="WL9" s="6"/>
      <c r="WM9" s="6"/>
      <c r="WN9" s="6"/>
      <c r="WO9" s="6"/>
      <c r="WP9" s="6"/>
      <c r="WQ9" s="6"/>
      <c r="WR9" s="6"/>
      <c r="WS9" s="6"/>
      <c r="WT9" s="6"/>
      <c r="WU9" s="6"/>
      <c r="WV9" s="6"/>
      <c r="WW9" s="6"/>
      <c r="WX9" s="6"/>
      <c r="WY9" s="6"/>
      <c r="WZ9" s="6"/>
      <c r="XA9" s="6"/>
      <c r="XB9" s="6"/>
      <c r="XC9" s="6"/>
      <c r="XD9" s="6"/>
      <c r="XE9" s="6"/>
      <c r="XF9" s="6"/>
      <c r="XG9" s="6"/>
      <c r="XH9" s="6"/>
      <c r="XI9" s="6"/>
      <c r="XJ9" s="6"/>
      <c r="XK9" s="6"/>
      <c r="XL9" s="6"/>
      <c r="XM9" s="6"/>
      <c r="XN9" s="6"/>
      <c r="XO9" s="6"/>
      <c r="XP9" s="6"/>
      <c r="XQ9" s="6"/>
      <c r="XR9" s="6"/>
      <c r="XS9" s="6"/>
      <c r="XT9" s="6"/>
      <c r="XU9" s="6"/>
      <c r="XV9" s="6"/>
      <c r="XW9" s="6"/>
      <c r="XX9" s="6"/>
      <c r="XY9" s="6"/>
      <c r="XZ9" s="6"/>
      <c r="YA9" s="6"/>
      <c r="YB9" s="6"/>
      <c r="YC9" s="6"/>
      <c r="YD9" s="6"/>
      <c r="YE9" s="6"/>
      <c r="YF9" s="6"/>
      <c r="YG9" s="6"/>
      <c r="YH9" s="6"/>
      <c r="YI9" s="6"/>
      <c r="YJ9" s="6"/>
      <c r="YK9" s="6"/>
      <c r="YL9" s="6"/>
      <c r="YM9" s="6"/>
      <c r="YN9" s="6"/>
      <c r="YO9" s="6"/>
      <c r="YP9" s="6"/>
      <c r="YQ9" s="6"/>
      <c r="YR9" s="6"/>
      <c r="YS9" s="6"/>
      <c r="YT9" s="6"/>
      <c r="YU9" s="6"/>
      <c r="YV9" s="6"/>
      <c r="YW9" s="6"/>
      <c r="YX9" s="6"/>
      <c r="YY9" s="6"/>
      <c r="YZ9" s="6"/>
      <c r="ZA9" s="6"/>
      <c r="ZB9" s="6"/>
      <c r="ZC9" s="6"/>
      <c r="ZD9" s="6"/>
      <c r="ZE9" s="6"/>
      <c r="ZF9" s="6"/>
      <c r="ZG9" s="6"/>
      <c r="ZH9" s="6"/>
      <c r="ZI9" s="6"/>
      <c r="ZJ9" s="6"/>
      <c r="ZK9" s="6"/>
      <c r="ZL9" s="6"/>
      <c r="ZM9" s="6"/>
      <c r="ZN9" s="6"/>
      <c r="ZO9" s="6"/>
      <c r="ZP9" s="6"/>
      <c r="ZQ9" s="6"/>
      <c r="ZR9" s="6"/>
      <c r="ZS9" s="6"/>
      <c r="ZT9" s="6"/>
      <c r="ZU9" s="6"/>
      <c r="ZV9" s="6"/>
      <c r="ZW9" s="6"/>
      <c r="ZX9" s="6"/>
      <c r="ZY9" s="6"/>
      <c r="ZZ9" s="6"/>
      <c r="AAA9" s="6"/>
      <c r="AAB9" s="6"/>
      <c r="AAC9" s="6"/>
      <c r="AAD9" s="6"/>
      <c r="AAE9" s="6"/>
      <c r="AAF9" s="6"/>
      <c r="AAG9" s="6"/>
      <c r="AAH9" s="6"/>
      <c r="AAI9" s="6"/>
      <c r="AAJ9" s="6"/>
      <c r="AAK9" s="6"/>
      <c r="AAL9" s="6"/>
      <c r="AAM9" s="6"/>
      <c r="AAN9" s="6"/>
      <c r="AAO9" s="6"/>
      <c r="AAP9" s="6"/>
      <c r="AAQ9" s="6"/>
      <c r="AAR9" s="6"/>
      <c r="AAS9" s="6"/>
      <c r="AAT9" s="6"/>
      <c r="AAU9" s="6"/>
      <c r="AAV9" s="6"/>
      <c r="AAW9" s="6"/>
      <c r="AAX9" s="6"/>
      <c r="AAY9" s="6"/>
      <c r="AAZ9" s="6"/>
      <c r="ABA9" s="6"/>
      <c r="ABB9" s="6"/>
      <c r="ABC9" s="6"/>
      <c r="ABD9" s="6"/>
      <c r="ABE9" s="6"/>
      <c r="ABF9" s="6"/>
      <c r="ABG9" s="6"/>
      <c r="ABH9" s="6"/>
      <c r="ABI9" s="6"/>
      <c r="ABJ9" s="6"/>
      <c r="ABK9" s="6"/>
      <c r="ABL9" s="6"/>
      <c r="ABM9" s="6"/>
      <c r="ABN9" s="6"/>
      <c r="ABO9" s="6"/>
      <c r="ABP9" s="6"/>
      <c r="ABQ9" s="6"/>
      <c r="ABR9" s="6"/>
      <c r="ABS9" s="6"/>
      <c r="ABT9" s="6"/>
      <c r="ABU9" s="6"/>
      <c r="ABV9" s="6"/>
      <c r="ABW9" s="6"/>
      <c r="ABX9" s="6"/>
      <c r="ABY9" s="6"/>
      <c r="ABZ9" s="6"/>
      <c r="ACA9" s="6"/>
      <c r="ACB9" s="6"/>
      <c r="ACC9" s="6"/>
      <c r="ACD9" s="6"/>
      <c r="ACE9" s="6"/>
      <c r="ACF9" s="6"/>
      <c r="ACG9" s="6"/>
      <c r="ACH9" s="6"/>
      <c r="ACI9" s="6"/>
      <c r="ACJ9" s="6"/>
      <c r="ACK9" s="6"/>
      <c r="ACL9" s="6"/>
      <c r="ACM9" s="6"/>
      <c r="ACN9" s="6"/>
      <c r="ACO9" s="6"/>
      <c r="ACP9" s="6"/>
      <c r="ACQ9" s="6"/>
      <c r="ACR9" s="6"/>
      <c r="ACS9" s="6"/>
      <c r="ACT9" s="6"/>
      <c r="ACU9" s="6"/>
      <c r="ACV9" s="6"/>
      <c r="ACW9" s="6"/>
      <c r="ACX9" s="6"/>
      <c r="ACY9" s="6"/>
      <c r="ACZ9" s="6"/>
      <c r="ADA9" s="6"/>
      <c r="ADB9" s="6"/>
      <c r="ADC9" s="6"/>
      <c r="ADD9" s="6"/>
      <c r="ADE9" s="6"/>
      <c r="ADF9" s="6"/>
      <c r="ADG9" s="6"/>
      <c r="ADH9" s="6"/>
      <c r="ADI9" s="6"/>
      <c r="ADJ9" s="6"/>
      <c r="ADK9" s="6"/>
      <c r="ADL9" s="6"/>
      <c r="ADM9" s="6"/>
      <c r="ADN9" s="6"/>
      <c r="ADO9" s="6"/>
      <c r="ADP9" s="6"/>
      <c r="ADQ9" s="6"/>
      <c r="ADR9" s="6"/>
      <c r="ADS9" s="6"/>
      <c r="ADT9" s="6"/>
      <c r="ADU9" s="6"/>
      <c r="ADV9" s="6"/>
      <c r="ADW9" s="6"/>
      <c r="ADX9" s="6"/>
      <c r="ADY9" s="6"/>
      <c r="ADZ9" s="6"/>
      <c r="AEA9" s="6"/>
      <c r="AEB9" s="6"/>
      <c r="AEC9" s="6"/>
      <c r="AED9" s="6"/>
      <c r="AEE9" s="6"/>
      <c r="AEF9" s="6"/>
      <c r="AEG9" s="6"/>
      <c r="AEH9" s="6"/>
      <c r="AEI9" s="6"/>
      <c r="AEJ9" s="6"/>
      <c r="AEK9" s="6"/>
      <c r="AEL9" s="6"/>
      <c r="AEM9" s="6"/>
      <c r="AEN9" s="6"/>
      <c r="AEO9" s="6"/>
      <c r="AEP9" s="6"/>
      <c r="AEQ9" s="6"/>
      <c r="AER9" s="6"/>
      <c r="AES9" s="6"/>
      <c r="AET9" s="6"/>
      <c r="AEU9" s="6"/>
      <c r="AEV9" s="6"/>
      <c r="AEW9" s="6"/>
      <c r="AEX9" s="6"/>
      <c r="AEY9" s="6"/>
      <c r="AEZ9" s="6"/>
      <c r="AFA9" s="6"/>
      <c r="AFB9" s="6"/>
      <c r="AFC9" s="6"/>
      <c r="AFD9" s="6"/>
      <c r="AFE9" s="6"/>
      <c r="AFF9" s="6"/>
      <c r="AFG9" s="6"/>
      <c r="AFH9" s="6"/>
      <c r="AFI9" s="6"/>
      <c r="AFJ9" s="6"/>
      <c r="AFK9" s="6"/>
      <c r="AFL9" s="6"/>
      <c r="AFM9" s="6"/>
      <c r="AFN9" s="6"/>
      <c r="AFO9" s="6"/>
      <c r="AFP9" s="6"/>
      <c r="AFQ9" s="6"/>
      <c r="AFR9" s="6"/>
      <c r="AFS9" s="6"/>
      <c r="AFT9" s="6"/>
      <c r="AFU9" s="6"/>
      <c r="AFV9" s="6"/>
      <c r="AFW9" s="6"/>
      <c r="AFX9" s="6"/>
      <c r="AFY9" s="6"/>
      <c r="AFZ9" s="6"/>
      <c r="AGA9" s="6"/>
      <c r="AGB9" s="6"/>
      <c r="AGC9" s="6"/>
      <c r="AGD9" s="6"/>
      <c r="AGE9" s="6"/>
      <c r="AGF9" s="6"/>
      <c r="AGG9" s="6"/>
      <c r="AGH9" s="6"/>
      <c r="AGI9" s="6"/>
      <c r="AGJ9" s="6"/>
      <c r="AGK9" s="6"/>
      <c r="AGL9" s="6"/>
      <c r="AGM9" s="6"/>
      <c r="AGN9" s="6"/>
      <c r="AGO9" s="6"/>
      <c r="AGP9" s="6"/>
      <c r="AGQ9" s="6"/>
      <c r="AGR9" s="6"/>
      <c r="AGS9" s="6"/>
      <c r="AGT9" s="6"/>
      <c r="AGU9" s="6"/>
      <c r="AGV9" s="6"/>
      <c r="AGW9" s="6"/>
      <c r="AGX9" s="6"/>
      <c r="AGY9" s="6"/>
      <c r="AGZ9" s="6"/>
      <c r="AHA9" s="6"/>
      <c r="AHB9" s="6"/>
      <c r="AHC9" s="6"/>
      <c r="AHD9" s="6"/>
      <c r="AHE9" s="6"/>
      <c r="AHF9" s="6"/>
      <c r="AHG9" s="6"/>
      <c r="AHH9" s="6"/>
      <c r="AHI9" s="6"/>
      <c r="AHJ9" s="6"/>
      <c r="AHK9" s="6"/>
      <c r="AHL9" s="6"/>
      <c r="AHM9" s="6"/>
      <c r="AHN9" s="6"/>
      <c r="AHO9" s="6"/>
      <c r="AHP9" s="6"/>
      <c r="AHQ9" s="6"/>
      <c r="AHR9" s="6"/>
      <c r="AHS9" s="6"/>
      <c r="AHT9" s="6"/>
      <c r="AHU9" s="6"/>
      <c r="AHV9" s="6"/>
      <c r="AHW9" s="6"/>
      <c r="AHX9" s="6"/>
      <c r="AHY9" s="6"/>
      <c r="AHZ9" s="6"/>
      <c r="AIA9" s="6"/>
      <c r="AIB9" s="6"/>
      <c r="AIC9" s="6"/>
      <c r="AID9" s="6"/>
      <c r="AIE9" s="6"/>
      <c r="AIF9" s="6"/>
      <c r="AIG9" s="6"/>
      <c r="AIH9" s="6"/>
      <c r="AII9" s="6"/>
      <c r="AIJ9" s="6"/>
      <c r="AIK9" s="6"/>
      <c r="AIL9" s="6"/>
      <c r="AIM9" s="6"/>
      <c r="AIN9" s="6"/>
      <c r="AIO9" s="6"/>
      <c r="AIP9" s="6"/>
      <c r="AIQ9" s="6"/>
      <c r="AIR9" s="6"/>
      <c r="AIS9" s="6"/>
      <c r="AIT9" s="6"/>
      <c r="AIU9" s="6"/>
      <c r="AIV9" s="6"/>
      <c r="AIW9" s="6"/>
      <c r="AIX9" s="6"/>
      <c r="AIY9" s="6"/>
      <c r="AIZ9" s="6"/>
      <c r="AJA9" s="6"/>
      <c r="AJB9" s="6"/>
      <c r="AJC9" s="6"/>
      <c r="AJD9" s="6"/>
      <c r="AJE9" s="6"/>
      <c r="AJF9" s="6"/>
      <c r="AJG9" s="6"/>
      <c r="AJH9" s="6"/>
      <c r="AJI9" s="6"/>
      <c r="AJJ9" s="6"/>
      <c r="AJK9" s="6"/>
      <c r="AJL9" s="6"/>
      <c r="AJM9" s="6"/>
      <c r="AJN9" s="6"/>
      <c r="AJO9" s="6"/>
      <c r="AJP9" s="6"/>
      <c r="AJQ9" s="6"/>
      <c r="AJR9" s="6"/>
      <c r="AJS9" s="6"/>
      <c r="AJT9" s="6"/>
      <c r="AJU9" s="6"/>
      <c r="AJV9" s="6"/>
      <c r="AJW9" s="6"/>
      <c r="AJX9" s="6"/>
      <c r="AJY9" s="6"/>
      <c r="AJZ9" s="6"/>
      <c r="AKA9" s="6"/>
      <c r="AKB9" s="6"/>
      <c r="AKC9" s="6"/>
      <c r="AKD9" s="6"/>
      <c r="AKE9" s="6"/>
      <c r="AKF9" s="6"/>
      <c r="AKG9" s="6"/>
      <c r="AKH9" s="6"/>
      <c r="AKI9" s="6"/>
      <c r="AKJ9" s="6"/>
      <c r="AKK9" s="6"/>
      <c r="AKL9" s="6"/>
      <c r="AKM9" s="6"/>
      <c r="AKN9" s="6"/>
      <c r="AKO9" s="6"/>
      <c r="AKP9" s="6"/>
      <c r="AKQ9" s="6"/>
      <c r="AKR9" s="6"/>
      <c r="AKS9" s="6"/>
      <c r="AKT9" s="6"/>
      <c r="AKU9" s="6"/>
      <c r="AKV9" s="6"/>
      <c r="AKW9" s="6"/>
      <c r="AKX9" s="6"/>
      <c r="AKY9" s="6"/>
      <c r="AKZ9" s="6"/>
      <c r="ALA9" s="6"/>
      <c r="ALB9" s="6"/>
      <c r="ALC9" s="6"/>
      <c r="ALD9" s="6"/>
      <c r="ALE9" s="6"/>
      <c r="ALF9" s="6"/>
      <c r="ALG9" s="6"/>
      <c r="ALH9" s="6"/>
      <c r="ALI9" s="6"/>
      <c r="ALJ9" s="6"/>
      <c r="ALK9" s="6"/>
      <c r="ALL9" s="6"/>
      <c r="ALM9" s="6"/>
      <c r="ALN9" s="6"/>
      <c r="ALO9" s="6"/>
      <c r="ALP9" s="6"/>
      <c r="ALQ9" s="6"/>
      <c r="ALR9" s="6"/>
      <c r="ALS9" s="6"/>
      <c r="ALT9" s="6"/>
      <c r="ALU9" s="6"/>
      <c r="ALV9" s="6"/>
      <c r="ALW9" s="6"/>
    </row>
    <row r="10" spans="1:1011" s="8" customFormat="1" ht="18" customHeight="1" x14ac:dyDescent="0.25">
      <c r="A10" s="19">
        <v>5</v>
      </c>
      <c r="B10" s="82">
        <v>2070</v>
      </c>
      <c r="C10" s="13">
        <f>IFERROR((VLOOKUP(B10,INSCRITOS!A:B,2,0)),"")</f>
        <v>107768</v>
      </c>
      <c r="D10" s="13" t="str">
        <f>IFERROR((VLOOKUP(B10,INSCRITOS!A:C,3,0)),"")</f>
        <v>45+</v>
      </c>
      <c r="E10" s="14" t="str">
        <f>IFERROR((VLOOKUP(B10,INSCRITOS!A:D,4,0)),"")</f>
        <v>Luís Rodrigues</v>
      </c>
      <c r="F10" s="13" t="str">
        <f>IFERROR((VLOOKUP(B10,INSCRITOS!A:F,6,0)),"")</f>
        <v>M</v>
      </c>
      <c r="G10" s="13">
        <f>IFERROR((VLOOKUP(B10,INSCRITOS!A:G,7,FALSE)),"")</f>
        <v>0</v>
      </c>
      <c r="H10" s="91">
        <v>5.6888773148148108E-2</v>
      </c>
      <c r="I10" s="92">
        <v>2.1053240740737111E-4</v>
      </c>
      <c r="J10" s="64">
        <v>120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  <c r="IT10" s="6"/>
      <c r="IU10" s="6"/>
      <c r="IV10" s="6"/>
      <c r="IW10" s="6"/>
      <c r="IX10" s="6"/>
      <c r="IY10" s="6"/>
      <c r="IZ10" s="6"/>
      <c r="JA10" s="6"/>
      <c r="JB10" s="6"/>
      <c r="JC10" s="6"/>
      <c r="JD10" s="6"/>
      <c r="JE10" s="6"/>
      <c r="JF10" s="6"/>
      <c r="JG10" s="6"/>
      <c r="JH10" s="6"/>
      <c r="JI10" s="6"/>
      <c r="JJ10" s="6"/>
      <c r="JK10" s="6"/>
      <c r="JL10" s="6"/>
      <c r="JM10" s="6"/>
      <c r="JN10" s="6"/>
      <c r="JO10" s="6"/>
      <c r="JP10" s="6"/>
      <c r="JQ10" s="6"/>
      <c r="JR10" s="6"/>
      <c r="JS10" s="6"/>
      <c r="JT10" s="6"/>
      <c r="JU10" s="6"/>
      <c r="JV10" s="6"/>
      <c r="JW10" s="6"/>
      <c r="JX10" s="6"/>
      <c r="JY10" s="6"/>
      <c r="JZ10" s="6"/>
      <c r="KA10" s="6"/>
      <c r="KB10" s="6"/>
      <c r="KC10" s="6"/>
      <c r="KD10" s="6"/>
      <c r="KE10" s="6"/>
      <c r="KF10" s="6"/>
      <c r="KG10" s="6"/>
      <c r="KH10" s="6"/>
      <c r="KI10" s="6"/>
      <c r="KJ10" s="6"/>
      <c r="KK10" s="6"/>
      <c r="KL10" s="6"/>
      <c r="KM10" s="6"/>
      <c r="KN10" s="6"/>
      <c r="KO10" s="6"/>
      <c r="KP10" s="6"/>
      <c r="KQ10" s="6"/>
      <c r="KR10" s="6"/>
      <c r="KS10" s="6"/>
      <c r="KT10" s="6"/>
      <c r="KU10" s="6"/>
      <c r="KV10" s="6"/>
      <c r="KW10" s="6"/>
      <c r="KX10" s="6"/>
      <c r="KY10" s="6"/>
      <c r="KZ10" s="6"/>
      <c r="LA10" s="6"/>
      <c r="LB10" s="6"/>
      <c r="LC10" s="6"/>
      <c r="LD10" s="6"/>
      <c r="LE10" s="6"/>
      <c r="LF10" s="6"/>
      <c r="LG10" s="6"/>
      <c r="LH10" s="6"/>
      <c r="LI10" s="6"/>
      <c r="LJ10" s="6"/>
      <c r="LK10" s="6"/>
      <c r="LL10" s="6"/>
      <c r="LM10" s="6"/>
      <c r="LN10" s="6"/>
      <c r="LO10" s="6"/>
      <c r="LP10" s="6"/>
      <c r="LQ10" s="6"/>
      <c r="LR10" s="6"/>
      <c r="LS10" s="6"/>
      <c r="LT10" s="6"/>
      <c r="LU10" s="6"/>
      <c r="LV10" s="6"/>
      <c r="LW10" s="6"/>
      <c r="LX10" s="6"/>
      <c r="LY10" s="6"/>
      <c r="LZ10" s="6"/>
      <c r="MA10" s="6"/>
      <c r="MB10" s="6"/>
      <c r="MC10" s="6"/>
      <c r="MD10" s="6"/>
      <c r="ME10" s="6"/>
      <c r="MF10" s="6"/>
      <c r="MG10" s="6"/>
      <c r="MH10" s="6"/>
      <c r="MI10" s="6"/>
      <c r="MJ10" s="6"/>
      <c r="MK10" s="6"/>
      <c r="ML10" s="6"/>
      <c r="MM10" s="6"/>
      <c r="MN10" s="6"/>
      <c r="MO10" s="6"/>
      <c r="MP10" s="6"/>
      <c r="MQ10" s="6"/>
      <c r="MR10" s="6"/>
      <c r="MS10" s="6"/>
      <c r="MT10" s="6"/>
      <c r="MU10" s="6"/>
      <c r="MV10" s="6"/>
      <c r="MW10" s="6"/>
      <c r="MX10" s="6"/>
      <c r="MY10" s="6"/>
      <c r="MZ10" s="6"/>
      <c r="NA10" s="6"/>
      <c r="NB10" s="6"/>
      <c r="NC10" s="6"/>
      <c r="ND10" s="6"/>
      <c r="NE10" s="6"/>
      <c r="NF10" s="6"/>
      <c r="NG10" s="6"/>
      <c r="NH10" s="6"/>
      <c r="NI10" s="6"/>
      <c r="NJ10" s="6"/>
      <c r="NK10" s="6"/>
      <c r="NL10" s="6"/>
      <c r="NM10" s="6"/>
      <c r="NN10" s="6"/>
      <c r="NO10" s="6"/>
      <c r="NP10" s="6"/>
      <c r="NQ10" s="6"/>
      <c r="NR10" s="6"/>
      <c r="NS10" s="6"/>
      <c r="NT10" s="6"/>
      <c r="NU10" s="6"/>
      <c r="NV10" s="6"/>
      <c r="NW10" s="6"/>
      <c r="NX10" s="6"/>
      <c r="NY10" s="6"/>
      <c r="NZ10" s="6"/>
      <c r="OA10" s="6"/>
      <c r="OB10" s="6"/>
      <c r="OC10" s="6"/>
      <c r="OD10" s="6"/>
      <c r="OE10" s="6"/>
      <c r="OF10" s="6"/>
      <c r="OG10" s="6"/>
      <c r="OH10" s="6"/>
      <c r="OI10" s="6"/>
      <c r="OJ10" s="6"/>
      <c r="OK10" s="6"/>
      <c r="OL10" s="6"/>
      <c r="OM10" s="6"/>
      <c r="ON10" s="6"/>
      <c r="OO10" s="6"/>
      <c r="OP10" s="6"/>
      <c r="OQ10" s="6"/>
      <c r="OR10" s="6"/>
      <c r="OS10" s="6"/>
      <c r="OT10" s="6"/>
      <c r="OU10" s="6"/>
      <c r="OV10" s="6"/>
      <c r="OW10" s="6"/>
      <c r="OX10" s="6"/>
      <c r="OY10" s="6"/>
      <c r="OZ10" s="6"/>
      <c r="PA10" s="6"/>
      <c r="PB10" s="6"/>
      <c r="PC10" s="6"/>
      <c r="PD10" s="6"/>
      <c r="PE10" s="6"/>
      <c r="PF10" s="6"/>
      <c r="PG10" s="6"/>
      <c r="PH10" s="6"/>
      <c r="PI10" s="6"/>
      <c r="PJ10" s="6"/>
      <c r="PK10" s="6"/>
      <c r="PL10" s="6"/>
      <c r="PM10" s="6"/>
      <c r="PN10" s="6"/>
      <c r="PO10" s="6"/>
      <c r="PP10" s="6"/>
      <c r="PQ10" s="6"/>
      <c r="PR10" s="6"/>
      <c r="PS10" s="6"/>
      <c r="PT10" s="6"/>
      <c r="PU10" s="6"/>
      <c r="PV10" s="6"/>
      <c r="PW10" s="6"/>
      <c r="PX10" s="6"/>
      <c r="PY10" s="6"/>
      <c r="PZ10" s="6"/>
      <c r="QA10" s="6"/>
      <c r="QB10" s="6"/>
      <c r="QC10" s="6"/>
      <c r="QD10" s="6"/>
      <c r="QE10" s="6"/>
      <c r="QF10" s="6"/>
      <c r="QG10" s="6"/>
      <c r="QH10" s="6"/>
      <c r="QI10" s="6"/>
      <c r="QJ10" s="6"/>
      <c r="QK10" s="6"/>
      <c r="QL10" s="6"/>
      <c r="QM10" s="6"/>
      <c r="QN10" s="6"/>
      <c r="QO10" s="6"/>
      <c r="QP10" s="6"/>
      <c r="QQ10" s="6"/>
      <c r="QR10" s="6"/>
      <c r="QS10" s="6"/>
      <c r="QT10" s="6"/>
      <c r="QU10" s="6"/>
      <c r="QV10" s="6"/>
      <c r="QW10" s="6"/>
      <c r="QX10" s="6"/>
      <c r="QY10" s="6"/>
      <c r="QZ10" s="6"/>
      <c r="RA10" s="6"/>
      <c r="RB10" s="6"/>
      <c r="RC10" s="6"/>
      <c r="RD10" s="6"/>
      <c r="RE10" s="6"/>
      <c r="RF10" s="6"/>
      <c r="RG10" s="6"/>
      <c r="RH10" s="6"/>
      <c r="RI10" s="6"/>
      <c r="RJ10" s="6"/>
      <c r="RK10" s="6"/>
      <c r="RL10" s="6"/>
      <c r="RM10" s="6"/>
      <c r="RN10" s="6"/>
      <c r="RO10" s="6"/>
      <c r="RP10" s="6"/>
      <c r="RQ10" s="6"/>
      <c r="RR10" s="6"/>
      <c r="RS10" s="6"/>
      <c r="RT10" s="6"/>
      <c r="RU10" s="6"/>
      <c r="RV10" s="6"/>
      <c r="RW10" s="6"/>
      <c r="RX10" s="6"/>
      <c r="RY10" s="6"/>
      <c r="RZ10" s="6"/>
      <c r="SA10" s="6"/>
      <c r="SB10" s="6"/>
      <c r="SC10" s="6"/>
      <c r="SD10" s="6"/>
      <c r="SE10" s="6"/>
      <c r="SF10" s="6"/>
      <c r="SG10" s="6"/>
      <c r="SH10" s="6"/>
      <c r="SI10" s="6"/>
      <c r="SJ10" s="6"/>
      <c r="SK10" s="6"/>
      <c r="SL10" s="6"/>
      <c r="SM10" s="6"/>
      <c r="SN10" s="6"/>
      <c r="SO10" s="6"/>
      <c r="SP10" s="6"/>
      <c r="SQ10" s="6"/>
      <c r="SR10" s="6"/>
      <c r="SS10" s="6"/>
      <c r="ST10" s="6"/>
      <c r="SU10" s="6"/>
      <c r="SV10" s="6"/>
      <c r="SW10" s="6"/>
      <c r="SX10" s="6"/>
      <c r="SY10" s="6"/>
      <c r="SZ10" s="6"/>
      <c r="TA10" s="6"/>
      <c r="TB10" s="6"/>
      <c r="TC10" s="6"/>
      <c r="TD10" s="6"/>
      <c r="TE10" s="6"/>
      <c r="TF10" s="6"/>
      <c r="TG10" s="6"/>
      <c r="TH10" s="6"/>
      <c r="TI10" s="6"/>
      <c r="TJ10" s="6"/>
      <c r="TK10" s="6"/>
      <c r="TL10" s="6"/>
      <c r="TM10" s="6"/>
      <c r="TN10" s="6"/>
      <c r="TO10" s="6"/>
      <c r="TP10" s="6"/>
      <c r="TQ10" s="6"/>
      <c r="TR10" s="6"/>
      <c r="TS10" s="6"/>
      <c r="TT10" s="6"/>
      <c r="TU10" s="6"/>
      <c r="TV10" s="6"/>
      <c r="TW10" s="6"/>
      <c r="TX10" s="6"/>
      <c r="TY10" s="6"/>
      <c r="TZ10" s="6"/>
      <c r="UA10" s="6"/>
      <c r="UB10" s="6"/>
      <c r="UC10" s="6"/>
      <c r="UD10" s="6"/>
      <c r="UE10" s="6"/>
      <c r="UF10" s="6"/>
      <c r="UG10" s="6"/>
      <c r="UH10" s="6"/>
      <c r="UI10" s="6"/>
      <c r="UJ10" s="6"/>
      <c r="UK10" s="6"/>
      <c r="UL10" s="6"/>
      <c r="UM10" s="6"/>
      <c r="UN10" s="6"/>
      <c r="UO10" s="6"/>
      <c r="UP10" s="6"/>
      <c r="UQ10" s="6"/>
      <c r="UR10" s="6"/>
      <c r="US10" s="6"/>
      <c r="UT10" s="6"/>
      <c r="UU10" s="6"/>
      <c r="UV10" s="6"/>
      <c r="UW10" s="6"/>
      <c r="UX10" s="6"/>
      <c r="UY10" s="6"/>
      <c r="UZ10" s="6"/>
      <c r="VA10" s="6"/>
      <c r="VB10" s="6"/>
      <c r="VC10" s="6"/>
      <c r="VD10" s="6"/>
      <c r="VE10" s="6"/>
      <c r="VF10" s="6"/>
      <c r="VG10" s="6"/>
      <c r="VH10" s="6"/>
      <c r="VI10" s="6"/>
      <c r="VJ10" s="6"/>
      <c r="VK10" s="6"/>
      <c r="VL10" s="6"/>
      <c r="VM10" s="6"/>
      <c r="VN10" s="6"/>
      <c r="VO10" s="6"/>
      <c r="VP10" s="6"/>
      <c r="VQ10" s="6"/>
      <c r="VR10" s="6"/>
      <c r="VS10" s="6"/>
      <c r="VT10" s="6"/>
      <c r="VU10" s="6"/>
      <c r="VV10" s="6"/>
      <c r="VW10" s="6"/>
      <c r="VX10" s="6"/>
      <c r="VY10" s="6"/>
      <c r="VZ10" s="6"/>
      <c r="WA10" s="6"/>
      <c r="WB10" s="6"/>
      <c r="WC10" s="6"/>
      <c r="WD10" s="6"/>
      <c r="WE10" s="6"/>
      <c r="WF10" s="6"/>
      <c r="WG10" s="6"/>
      <c r="WH10" s="6"/>
      <c r="WI10" s="6"/>
      <c r="WJ10" s="6"/>
      <c r="WK10" s="6"/>
      <c r="WL10" s="6"/>
      <c r="WM10" s="6"/>
      <c r="WN10" s="6"/>
      <c r="WO10" s="6"/>
      <c r="WP10" s="6"/>
      <c r="WQ10" s="6"/>
      <c r="WR10" s="6"/>
      <c r="WS10" s="6"/>
      <c r="WT10" s="6"/>
      <c r="WU10" s="6"/>
      <c r="WV10" s="6"/>
      <c r="WW10" s="6"/>
      <c r="WX10" s="6"/>
      <c r="WY10" s="6"/>
      <c r="WZ10" s="6"/>
      <c r="XA10" s="6"/>
      <c r="XB10" s="6"/>
      <c r="XC10" s="6"/>
      <c r="XD10" s="6"/>
      <c r="XE10" s="6"/>
      <c r="XF10" s="6"/>
      <c r="XG10" s="6"/>
      <c r="XH10" s="6"/>
      <c r="XI10" s="6"/>
      <c r="XJ10" s="6"/>
      <c r="XK10" s="6"/>
      <c r="XL10" s="6"/>
      <c r="XM10" s="6"/>
      <c r="XN10" s="6"/>
      <c r="XO10" s="6"/>
      <c r="XP10" s="6"/>
      <c r="XQ10" s="6"/>
      <c r="XR10" s="6"/>
      <c r="XS10" s="6"/>
      <c r="XT10" s="6"/>
      <c r="XU10" s="6"/>
      <c r="XV10" s="6"/>
      <c r="XW10" s="6"/>
      <c r="XX10" s="6"/>
      <c r="XY10" s="6"/>
      <c r="XZ10" s="6"/>
      <c r="YA10" s="6"/>
      <c r="YB10" s="6"/>
      <c r="YC10" s="6"/>
      <c r="YD10" s="6"/>
      <c r="YE10" s="6"/>
      <c r="YF10" s="6"/>
      <c r="YG10" s="6"/>
      <c r="YH10" s="6"/>
      <c r="YI10" s="6"/>
      <c r="YJ10" s="6"/>
      <c r="YK10" s="6"/>
      <c r="YL10" s="6"/>
      <c r="YM10" s="6"/>
      <c r="YN10" s="6"/>
      <c r="YO10" s="6"/>
      <c r="YP10" s="6"/>
      <c r="YQ10" s="6"/>
      <c r="YR10" s="6"/>
      <c r="YS10" s="6"/>
      <c r="YT10" s="6"/>
      <c r="YU10" s="6"/>
      <c r="YV10" s="6"/>
      <c r="YW10" s="6"/>
      <c r="YX10" s="6"/>
      <c r="YY10" s="6"/>
      <c r="YZ10" s="6"/>
      <c r="ZA10" s="6"/>
      <c r="ZB10" s="6"/>
      <c r="ZC10" s="6"/>
      <c r="ZD10" s="6"/>
      <c r="ZE10" s="6"/>
      <c r="ZF10" s="6"/>
      <c r="ZG10" s="6"/>
      <c r="ZH10" s="6"/>
      <c r="ZI10" s="6"/>
      <c r="ZJ10" s="6"/>
      <c r="ZK10" s="6"/>
      <c r="ZL10" s="6"/>
      <c r="ZM10" s="6"/>
      <c r="ZN10" s="6"/>
      <c r="ZO10" s="6"/>
      <c r="ZP10" s="6"/>
      <c r="ZQ10" s="6"/>
      <c r="ZR10" s="6"/>
      <c r="ZS10" s="6"/>
      <c r="ZT10" s="6"/>
      <c r="ZU10" s="6"/>
      <c r="ZV10" s="6"/>
      <c r="ZW10" s="6"/>
      <c r="ZX10" s="6"/>
      <c r="ZY10" s="6"/>
      <c r="ZZ10" s="6"/>
      <c r="AAA10" s="6"/>
      <c r="AAB10" s="6"/>
      <c r="AAC10" s="6"/>
      <c r="AAD10" s="6"/>
      <c r="AAE10" s="6"/>
      <c r="AAF10" s="6"/>
      <c r="AAG10" s="6"/>
      <c r="AAH10" s="6"/>
      <c r="AAI10" s="6"/>
      <c r="AAJ10" s="6"/>
      <c r="AAK10" s="6"/>
      <c r="AAL10" s="6"/>
      <c r="AAM10" s="6"/>
      <c r="AAN10" s="6"/>
      <c r="AAO10" s="6"/>
      <c r="AAP10" s="6"/>
      <c r="AAQ10" s="6"/>
      <c r="AAR10" s="6"/>
      <c r="AAS10" s="6"/>
      <c r="AAT10" s="6"/>
      <c r="AAU10" s="6"/>
      <c r="AAV10" s="6"/>
      <c r="AAW10" s="6"/>
      <c r="AAX10" s="6"/>
      <c r="AAY10" s="6"/>
      <c r="AAZ10" s="6"/>
      <c r="ABA10" s="6"/>
      <c r="ABB10" s="6"/>
      <c r="ABC10" s="6"/>
      <c r="ABD10" s="6"/>
      <c r="ABE10" s="6"/>
      <c r="ABF10" s="6"/>
      <c r="ABG10" s="6"/>
      <c r="ABH10" s="6"/>
      <c r="ABI10" s="6"/>
      <c r="ABJ10" s="6"/>
      <c r="ABK10" s="6"/>
      <c r="ABL10" s="6"/>
      <c r="ABM10" s="6"/>
      <c r="ABN10" s="6"/>
      <c r="ABO10" s="6"/>
      <c r="ABP10" s="6"/>
      <c r="ABQ10" s="6"/>
      <c r="ABR10" s="6"/>
      <c r="ABS10" s="6"/>
      <c r="ABT10" s="6"/>
      <c r="ABU10" s="6"/>
      <c r="ABV10" s="6"/>
      <c r="ABW10" s="6"/>
      <c r="ABX10" s="6"/>
      <c r="ABY10" s="6"/>
      <c r="ABZ10" s="6"/>
      <c r="ACA10" s="6"/>
      <c r="ACB10" s="6"/>
      <c r="ACC10" s="6"/>
      <c r="ACD10" s="6"/>
      <c r="ACE10" s="6"/>
      <c r="ACF10" s="6"/>
      <c r="ACG10" s="6"/>
      <c r="ACH10" s="6"/>
      <c r="ACI10" s="6"/>
      <c r="ACJ10" s="6"/>
      <c r="ACK10" s="6"/>
      <c r="ACL10" s="6"/>
      <c r="ACM10" s="6"/>
      <c r="ACN10" s="6"/>
      <c r="ACO10" s="6"/>
      <c r="ACP10" s="6"/>
      <c r="ACQ10" s="6"/>
      <c r="ACR10" s="6"/>
      <c r="ACS10" s="6"/>
      <c r="ACT10" s="6"/>
      <c r="ACU10" s="6"/>
      <c r="ACV10" s="6"/>
      <c r="ACW10" s="6"/>
      <c r="ACX10" s="6"/>
      <c r="ACY10" s="6"/>
      <c r="ACZ10" s="6"/>
      <c r="ADA10" s="6"/>
      <c r="ADB10" s="6"/>
      <c r="ADC10" s="6"/>
      <c r="ADD10" s="6"/>
      <c r="ADE10" s="6"/>
      <c r="ADF10" s="6"/>
      <c r="ADG10" s="6"/>
      <c r="ADH10" s="6"/>
      <c r="ADI10" s="6"/>
      <c r="ADJ10" s="6"/>
      <c r="ADK10" s="6"/>
      <c r="ADL10" s="6"/>
      <c r="ADM10" s="6"/>
      <c r="ADN10" s="6"/>
      <c r="ADO10" s="6"/>
      <c r="ADP10" s="6"/>
      <c r="ADQ10" s="6"/>
      <c r="ADR10" s="6"/>
      <c r="ADS10" s="6"/>
      <c r="ADT10" s="6"/>
      <c r="ADU10" s="6"/>
      <c r="ADV10" s="6"/>
      <c r="ADW10" s="6"/>
      <c r="ADX10" s="6"/>
      <c r="ADY10" s="6"/>
      <c r="ADZ10" s="6"/>
      <c r="AEA10" s="6"/>
      <c r="AEB10" s="6"/>
      <c r="AEC10" s="6"/>
      <c r="AED10" s="6"/>
      <c r="AEE10" s="6"/>
      <c r="AEF10" s="6"/>
      <c r="AEG10" s="6"/>
      <c r="AEH10" s="6"/>
      <c r="AEI10" s="6"/>
      <c r="AEJ10" s="6"/>
      <c r="AEK10" s="6"/>
      <c r="AEL10" s="6"/>
      <c r="AEM10" s="6"/>
      <c r="AEN10" s="6"/>
      <c r="AEO10" s="6"/>
      <c r="AEP10" s="6"/>
      <c r="AEQ10" s="6"/>
      <c r="AER10" s="6"/>
      <c r="AES10" s="6"/>
      <c r="AET10" s="6"/>
      <c r="AEU10" s="6"/>
      <c r="AEV10" s="6"/>
      <c r="AEW10" s="6"/>
      <c r="AEX10" s="6"/>
      <c r="AEY10" s="6"/>
      <c r="AEZ10" s="6"/>
      <c r="AFA10" s="6"/>
      <c r="AFB10" s="6"/>
      <c r="AFC10" s="6"/>
      <c r="AFD10" s="6"/>
      <c r="AFE10" s="6"/>
      <c r="AFF10" s="6"/>
      <c r="AFG10" s="6"/>
      <c r="AFH10" s="6"/>
      <c r="AFI10" s="6"/>
      <c r="AFJ10" s="6"/>
      <c r="AFK10" s="6"/>
      <c r="AFL10" s="6"/>
      <c r="AFM10" s="6"/>
      <c r="AFN10" s="6"/>
      <c r="AFO10" s="6"/>
      <c r="AFP10" s="6"/>
      <c r="AFQ10" s="6"/>
      <c r="AFR10" s="6"/>
      <c r="AFS10" s="6"/>
      <c r="AFT10" s="6"/>
      <c r="AFU10" s="6"/>
      <c r="AFV10" s="6"/>
      <c r="AFW10" s="6"/>
      <c r="AFX10" s="6"/>
      <c r="AFY10" s="6"/>
      <c r="AFZ10" s="6"/>
      <c r="AGA10" s="6"/>
      <c r="AGB10" s="6"/>
      <c r="AGC10" s="6"/>
      <c r="AGD10" s="6"/>
      <c r="AGE10" s="6"/>
      <c r="AGF10" s="6"/>
      <c r="AGG10" s="6"/>
      <c r="AGH10" s="6"/>
      <c r="AGI10" s="6"/>
      <c r="AGJ10" s="6"/>
      <c r="AGK10" s="6"/>
      <c r="AGL10" s="6"/>
      <c r="AGM10" s="6"/>
      <c r="AGN10" s="6"/>
      <c r="AGO10" s="6"/>
      <c r="AGP10" s="6"/>
      <c r="AGQ10" s="6"/>
      <c r="AGR10" s="6"/>
      <c r="AGS10" s="6"/>
      <c r="AGT10" s="6"/>
      <c r="AGU10" s="6"/>
      <c r="AGV10" s="6"/>
      <c r="AGW10" s="6"/>
      <c r="AGX10" s="6"/>
      <c r="AGY10" s="6"/>
      <c r="AGZ10" s="6"/>
      <c r="AHA10" s="6"/>
      <c r="AHB10" s="6"/>
      <c r="AHC10" s="6"/>
      <c r="AHD10" s="6"/>
      <c r="AHE10" s="6"/>
      <c r="AHF10" s="6"/>
      <c r="AHG10" s="6"/>
      <c r="AHH10" s="6"/>
      <c r="AHI10" s="6"/>
      <c r="AHJ10" s="6"/>
      <c r="AHK10" s="6"/>
      <c r="AHL10" s="6"/>
      <c r="AHM10" s="6"/>
      <c r="AHN10" s="6"/>
      <c r="AHO10" s="6"/>
      <c r="AHP10" s="6"/>
      <c r="AHQ10" s="6"/>
      <c r="AHR10" s="6"/>
      <c r="AHS10" s="6"/>
      <c r="AHT10" s="6"/>
      <c r="AHU10" s="6"/>
      <c r="AHV10" s="6"/>
      <c r="AHW10" s="6"/>
      <c r="AHX10" s="6"/>
      <c r="AHY10" s="6"/>
      <c r="AHZ10" s="6"/>
      <c r="AIA10" s="6"/>
      <c r="AIB10" s="6"/>
      <c r="AIC10" s="6"/>
      <c r="AID10" s="6"/>
      <c r="AIE10" s="6"/>
      <c r="AIF10" s="6"/>
      <c r="AIG10" s="6"/>
      <c r="AIH10" s="6"/>
      <c r="AII10" s="6"/>
      <c r="AIJ10" s="6"/>
      <c r="AIK10" s="6"/>
      <c r="AIL10" s="6"/>
      <c r="AIM10" s="6"/>
      <c r="AIN10" s="6"/>
      <c r="AIO10" s="6"/>
      <c r="AIP10" s="6"/>
      <c r="AIQ10" s="6"/>
      <c r="AIR10" s="6"/>
      <c r="AIS10" s="6"/>
      <c r="AIT10" s="6"/>
      <c r="AIU10" s="6"/>
      <c r="AIV10" s="6"/>
      <c r="AIW10" s="6"/>
      <c r="AIX10" s="6"/>
      <c r="AIY10" s="6"/>
      <c r="AIZ10" s="6"/>
      <c r="AJA10" s="6"/>
      <c r="AJB10" s="6"/>
      <c r="AJC10" s="6"/>
      <c r="AJD10" s="6"/>
      <c r="AJE10" s="6"/>
      <c r="AJF10" s="6"/>
      <c r="AJG10" s="6"/>
      <c r="AJH10" s="6"/>
      <c r="AJI10" s="6"/>
      <c r="AJJ10" s="6"/>
      <c r="AJK10" s="6"/>
      <c r="AJL10" s="6"/>
      <c r="AJM10" s="6"/>
      <c r="AJN10" s="6"/>
      <c r="AJO10" s="6"/>
      <c r="AJP10" s="6"/>
      <c r="AJQ10" s="6"/>
      <c r="AJR10" s="6"/>
      <c r="AJS10" s="6"/>
      <c r="AJT10" s="6"/>
      <c r="AJU10" s="6"/>
      <c r="AJV10" s="6"/>
      <c r="AJW10" s="6"/>
      <c r="AJX10" s="6"/>
      <c r="AJY10" s="6"/>
      <c r="AJZ10" s="6"/>
      <c r="AKA10" s="6"/>
      <c r="AKB10" s="6"/>
      <c r="AKC10" s="6"/>
      <c r="AKD10" s="6"/>
      <c r="AKE10" s="6"/>
      <c r="AKF10" s="6"/>
      <c r="AKG10" s="6"/>
      <c r="AKH10" s="6"/>
      <c r="AKI10" s="6"/>
      <c r="AKJ10" s="6"/>
      <c r="AKK10" s="6"/>
      <c r="AKL10" s="6"/>
      <c r="AKM10" s="6"/>
      <c r="AKN10" s="6"/>
      <c r="AKO10" s="6"/>
      <c r="AKP10" s="6"/>
      <c r="AKQ10" s="6"/>
      <c r="AKR10" s="6"/>
      <c r="AKS10" s="6"/>
      <c r="AKT10" s="6"/>
      <c r="AKU10" s="6"/>
      <c r="AKV10" s="6"/>
      <c r="AKW10" s="6"/>
      <c r="AKX10" s="6"/>
      <c r="AKY10" s="6"/>
      <c r="AKZ10" s="6"/>
      <c r="ALA10" s="6"/>
      <c r="ALB10" s="6"/>
      <c r="ALC10" s="6"/>
      <c r="ALD10" s="6"/>
      <c r="ALE10" s="6"/>
      <c r="ALF10" s="6"/>
      <c r="ALG10" s="6"/>
      <c r="ALH10" s="6"/>
      <c r="ALI10" s="6"/>
      <c r="ALJ10" s="6"/>
      <c r="ALK10" s="6"/>
      <c r="ALL10" s="6"/>
      <c r="ALM10" s="6"/>
      <c r="ALN10" s="6"/>
      <c r="ALO10" s="6"/>
      <c r="ALP10" s="6"/>
      <c r="ALQ10" s="6"/>
      <c r="ALR10" s="6"/>
      <c r="ALS10" s="6"/>
      <c r="ALT10" s="6"/>
      <c r="ALU10" s="6"/>
      <c r="ALV10" s="6"/>
      <c r="ALW10" s="6"/>
    </row>
    <row r="11" spans="1:1011" s="8" customFormat="1" ht="18" customHeight="1" x14ac:dyDescent="0.25">
      <c r="A11" s="19">
        <v>6</v>
      </c>
      <c r="B11" s="85">
        <v>2072</v>
      </c>
      <c r="C11" s="13">
        <f>IFERROR((VLOOKUP(B11,INSCRITOS!A:B,2,0)),"")</f>
        <v>0</v>
      </c>
      <c r="D11" s="13" t="str">
        <f>IFERROR((VLOOKUP(B11,INSCRITOS!A:C,3,0)),"")</f>
        <v>45+</v>
      </c>
      <c r="E11" s="14" t="str">
        <f>IFERROR((VLOOKUP(B11,INSCRITOS!A:D,4,0)),"")</f>
        <v>José Carlos Pimentel</v>
      </c>
      <c r="F11" s="13" t="str">
        <f>IFERROR((VLOOKUP(B11,INSCRITOS!A:F,6,0)),"")</f>
        <v>M</v>
      </c>
      <c r="G11" s="13" t="str">
        <f>IFERROR((VLOOKUP(B11,INSCRITOS!A:G,7,FALSE)),"")</f>
        <v>Morcegos Trail</v>
      </c>
      <c r="H11" s="91">
        <v>5.8993055555555562E-2</v>
      </c>
      <c r="I11" s="92">
        <v>2.104282407407454E-3</v>
      </c>
      <c r="J11" s="64">
        <v>115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  <c r="IT11" s="6"/>
      <c r="IU11" s="6"/>
      <c r="IV11" s="6"/>
      <c r="IW11" s="6"/>
      <c r="IX11" s="6"/>
      <c r="IY11" s="6"/>
      <c r="IZ11" s="6"/>
      <c r="JA11" s="6"/>
      <c r="JB11" s="6"/>
      <c r="JC11" s="6"/>
      <c r="JD11" s="6"/>
      <c r="JE11" s="6"/>
      <c r="JF11" s="6"/>
      <c r="JG11" s="6"/>
      <c r="JH11" s="6"/>
      <c r="JI11" s="6"/>
      <c r="JJ11" s="6"/>
      <c r="JK11" s="6"/>
      <c r="JL11" s="6"/>
      <c r="JM11" s="6"/>
      <c r="JN11" s="6"/>
      <c r="JO11" s="6"/>
      <c r="JP11" s="6"/>
      <c r="JQ11" s="6"/>
      <c r="JR11" s="6"/>
      <c r="JS11" s="6"/>
      <c r="JT11" s="6"/>
      <c r="JU11" s="6"/>
      <c r="JV11" s="6"/>
      <c r="JW11" s="6"/>
      <c r="JX11" s="6"/>
      <c r="JY11" s="6"/>
      <c r="JZ11" s="6"/>
      <c r="KA11" s="6"/>
      <c r="KB11" s="6"/>
      <c r="KC11" s="6"/>
      <c r="KD11" s="6"/>
      <c r="KE11" s="6"/>
      <c r="KF11" s="6"/>
      <c r="KG11" s="6"/>
      <c r="KH11" s="6"/>
      <c r="KI11" s="6"/>
      <c r="KJ11" s="6"/>
      <c r="KK11" s="6"/>
      <c r="KL11" s="6"/>
      <c r="KM11" s="6"/>
      <c r="KN11" s="6"/>
      <c r="KO11" s="6"/>
      <c r="KP11" s="6"/>
      <c r="KQ11" s="6"/>
      <c r="KR11" s="6"/>
      <c r="KS11" s="6"/>
      <c r="KT11" s="6"/>
      <c r="KU11" s="6"/>
      <c r="KV11" s="6"/>
      <c r="KW11" s="6"/>
      <c r="KX11" s="6"/>
      <c r="KY11" s="6"/>
      <c r="KZ11" s="6"/>
      <c r="LA11" s="6"/>
      <c r="LB11" s="6"/>
      <c r="LC11" s="6"/>
      <c r="LD11" s="6"/>
      <c r="LE11" s="6"/>
      <c r="LF11" s="6"/>
      <c r="LG11" s="6"/>
      <c r="LH11" s="6"/>
      <c r="LI11" s="6"/>
      <c r="LJ11" s="6"/>
      <c r="LK11" s="6"/>
      <c r="LL11" s="6"/>
      <c r="LM11" s="6"/>
      <c r="LN11" s="6"/>
      <c r="LO11" s="6"/>
      <c r="LP11" s="6"/>
      <c r="LQ11" s="6"/>
      <c r="LR11" s="6"/>
      <c r="LS11" s="6"/>
      <c r="LT11" s="6"/>
      <c r="LU11" s="6"/>
      <c r="LV11" s="6"/>
      <c r="LW11" s="6"/>
      <c r="LX11" s="6"/>
      <c r="LY11" s="6"/>
      <c r="LZ11" s="6"/>
      <c r="MA11" s="6"/>
      <c r="MB11" s="6"/>
      <c r="MC11" s="6"/>
      <c r="MD11" s="6"/>
      <c r="ME11" s="6"/>
      <c r="MF11" s="6"/>
      <c r="MG11" s="6"/>
      <c r="MH11" s="6"/>
      <c r="MI11" s="6"/>
      <c r="MJ11" s="6"/>
      <c r="MK11" s="6"/>
      <c r="ML11" s="6"/>
      <c r="MM11" s="6"/>
      <c r="MN11" s="6"/>
      <c r="MO11" s="6"/>
      <c r="MP11" s="6"/>
      <c r="MQ11" s="6"/>
      <c r="MR11" s="6"/>
      <c r="MS11" s="6"/>
      <c r="MT11" s="6"/>
      <c r="MU11" s="6"/>
      <c r="MV11" s="6"/>
      <c r="MW11" s="6"/>
      <c r="MX11" s="6"/>
      <c r="MY11" s="6"/>
      <c r="MZ11" s="6"/>
      <c r="NA11" s="6"/>
      <c r="NB11" s="6"/>
      <c r="NC11" s="6"/>
      <c r="ND11" s="6"/>
      <c r="NE11" s="6"/>
      <c r="NF11" s="6"/>
      <c r="NG11" s="6"/>
      <c r="NH11" s="6"/>
      <c r="NI11" s="6"/>
      <c r="NJ11" s="6"/>
      <c r="NK11" s="6"/>
      <c r="NL11" s="6"/>
      <c r="NM11" s="6"/>
      <c r="NN11" s="6"/>
      <c r="NO11" s="6"/>
      <c r="NP11" s="6"/>
      <c r="NQ11" s="6"/>
      <c r="NR11" s="6"/>
      <c r="NS11" s="6"/>
      <c r="NT11" s="6"/>
      <c r="NU11" s="6"/>
      <c r="NV11" s="6"/>
      <c r="NW11" s="6"/>
      <c r="NX11" s="6"/>
      <c r="NY11" s="6"/>
      <c r="NZ11" s="6"/>
      <c r="OA11" s="6"/>
      <c r="OB11" s="6"/>
      <c r="OC11" s="6"/>
      <c r="OD11" s="6"/>
      <c r="OE11" s="6"/>
      <c r="OF11" s="6"/>
      <c r="OG11" s="6"/>
      <c r="OH11" s="6"/>
      <c r="OI11" s="6"/>
      <c r="OJ11" s="6"/>
      <c r="OK11" s="6"/>
      <c r="OL11" s="6"/>
      <c r="OM11" s="6"/>
      <c r="ON11" s="6"/>
      <c r="OO11" s="6"/>
      <c r="OP11" s="6"/>
      <c r="OQ11" s="6"/>
      <c r="OR11" s="6"/>
      <c r="OS11" s="6"/>
      <c r="OT11" s="6"/>
      <c r="OU11" s="6"/>
      <c r="OV11" s="6"/>
      <c r="OW11" s="6"/>
      <c r="OX11" s="6"/>
      <c r="OY11" s="6"/>
      <c r="OZ11" s="6"/>
      <c r="PA11" s="6"/>
      <c r="PB11" s="6"/>
      <c r="PC11" s="6"/>
      <c r="PD11" s="6"/>
      <c r="PE11" s="6"/>
      <c r="PF11" s="6"/>
      <c r="PG11" s="6"/>
      <c r="PH11" s="6"/>
      <c r="PI11" s="6"/>
      <c r="PJ11" s="6"/>
      <c r="PK11" s="6"/>
      <c r="PL11" s="6"/>
      <c r="PM11" s="6"/>
      <c r="PN11" s="6"/>
      <c r="PO11" s="6"/>
      <c r="PP11" s="6"/>
      <c r="PQ11" s="6"/>
      <c r="PR11" s="6"/>
      <c r="PS11" s="6"/>
      <c r="PT11" s="6"/>
      <c r="PU11" s="6"/>
      <c r="PV11" s="6"/>
      <c r="PW11" s="6"/>
      <c r="PX11" s="6"/>
      <c r="PY11" s="6"/>
      <c r="PZ11" s="6"/>
      <c r="QA11" s="6"/>
      <c r="QB11" s="6"/>
      <c r="QC11" s="6"/>
      <c r="QD11" s="6"/>
      <c r="QE11" s="6"/>
      <c r="QF11" s="6"/>
      <c r="QG11" s="6"/>
      <c r="QH11" s="6"/>
      <c r="QI11" s="6"/>
      <c r="QJ11" s="6"/>
      <c r="QK11" s="6"/>
      <c r="QL11" s="6"/>
      <c r="QM11" s="6"/>
      <c r="QN11" s="6"/>
      <c r="QO11" s="6"/>
      <c r="QP11" s="6"/>
      <c r="QQ11" s="6"/>
      <c r="QR11" s="6"/>
      <c r="QS11" s="6"/>
      <c r="QT11" s="6"/>
      <c r="QU11" s="6"/>
      <c r="QV11" s="6"/>
      <c r="QW11" s="6"/>
      <c r="QX11" s="6"/>
      <c r="QY11" s="6"/>
      <c r="QZ11" s="6"/>
      <c r="RA11" s="6"/>
      <c r="RB11" s="6"/>
      <c r="RC11" s="6"/>
      <c r="RD11" s="6"/>
      <c r="RE11" s="6"/>
      <c r="RF11" s="6"/>
      <c r="RG11" s="6"/>
      <c r="RH11" s="6"/>
      <c r="RI11" s="6"/>
      <c r="RJ11" s="6"/>
      <c r="RK11" s="6"/>
      <c r="RL11" s="6"/>
      <c r="RM11" s="6"/>
      <c r="RN11" s="6"/>
      <c r="RO11" s="6"/>
      <c r="RP11" s="6"/>
      <c r="RQ11" s="6"/>
      <c r="RR11" s="6"/>
      <c r="RS11" s="6"/>
      <c r="RT11" s="6"/>
      <c r="RU11" s="6"/>
      <c r="RV11" s="6"/>
      <c r="RW11" s="6"/>
      <c r="RX11" s="6"/>
      <c r="RY11" s="6"/>
      <c r="RZ11" s="6"/>
      <c r="SA11" s="6"/>
      <c r="SB11" s="6"/>
      <c r="SC11" s="6"/>
      <c r="SD11" s="6"/>
      <c r="SE11" s="6"/>
      <c r="SF11" s="6"/>
      <c r="SG11" s="6"/>
      <c r="SH11" s="6"/>
      <c r="SI11" s="6"/>
      <c r="SJ11" s="6"/>
      <c r="SK11" s="6"/>
      <c r="SL11" s="6"/>
      <c r="SM11" s="6"/>
      <c r="SN11" s="6"/>
      <c r="SO11" s="6"/>
      <c r="SP11" s="6"/>
      <c r="SQ11" s="6"/>
      <c r="SR11" s="6"/>
      <c r="SS11" s="6"/>
      <c r="ST11" s="6"/>
      <c r="SU11" s="6"/>
      <c r="SV11" s="6"/>
      <c r="SW11" s="6"/>
      <c r="SX11" s="6"/>
      <c r="SY11" s="6"/>
      <c r="SZ11" s="6"/>
      <c r="TA11" s="6"/>
      <c r="TB11" s="6"/>
      <c r="TC11" s="6"/>
      <c r="TD11" s="6"/>
      <c r="TE11" s="6"/>
      <c r="TF11" s="6"/>
      <c r="TG11" s="6"/>
      <c r="TH11" s="6"/>
      <c r="TI11" s="6"/>
      <c r="TJ11" s="6"/>
      <c r="TK11" s="6"/>
      <c r="TL11" s="6"/>
      <c r="TM11" s="6"/>
      <c r="TN11" s="6"/>
      <c r="TO11" s="6"/>
      <c r="TP11" s="6"/>
      <c r="TQ11" s="6"/>
      <c r="TR11" s="6"/>
      <c r="TS11" s="6"/>
      <c r="TT11" s="6"/>
      <c r="TU11" s="6"/>
      <c r="TV11" s="6"/>
      <c r="TW11" s="6"/>
      <c r="TX11" s="6"/>
      <c r="TY11" s="6"/>
      <c r="TZ11" s="6"/>
      <c r="UA11" s="6"/>
      <c r="UB11" s="6"/>
      <c r="UC11" s="6"/>
      <c r="UD11" s="6"/>
      <c r="UE11" s="6"/>
      <c r="UF11" s="6"/>
      <c r="UG11" s="6"/>
      <c r="UH11" s="6"/>
      <c r="UI11" s="6"/>
      <c r="UJ11" s="6"/>
      <c r="UK11" s="6"/>
      <c r="UL11" s="6"/>
      <c r="UM11" s="6"/>
      <c r="UN11" s="6"/>
      <c r="UO11" s="6"/>
      <c r="UP11" s="6"/>
      <c r="UQ11" s="6"/>
      <c r="UR11" s="6"/>
      <c r="US11" s="6"/>
      <c r="UT11" s="6"/>
      <c r="UU11" s="6"/>
      <c r="UV11" s="6"/>
      <c r="UW11" s="6"/>
      <c r="UX11" s="6"/>
      <c r="UY11" s="6"/>
      <c r="UZ11" s="6"/>
      <c r="VA11" s="6"/>
      <c r="VB11" s="6"/>
      <c r="VC11" s="6"/>
      <c r="VD11" s="6"/>
      <c r="VE11" s="6"/>
      <c r="VF11" s="6"/>
      <c r="VG11" s="6"/>
      <c r="VH11" s="6"/>
      <c r="VI11" s="6"/>
      <c r="VJ11" s="6"/>
      <c r="VK11" s="6"/>
      <c r="VL11" s="6"/>
      <c r="VM11" s="6"/>
      <c r="VN11" s="6"/>
      <c r="VO11" s="6"/>
      <c r="VP11" s="6"/>
      <c r="VQ11" s="6"/>
      <c r="VR11" s="6"/>
      <c r="VS11" s="6"/>
      <c r="VT11" s="6"/>
      <c r="VU11" s="6"/>
      <c r="VV11" s="6"/>
      <c r="VW11" s="6"/>
      <c r="VX11" s="6"/>
      <c r="VY11" s="6"/>
      <c r="VZ11" s="6"/>
      <c r="WA11" s="6"/>
      <c r="WB11" s="6"/>
      <c r="WC11" s="6"/>
      <c r="WD11" s="6"/>
      <c r="WE11" s="6"/>
      <c r="WF11" s="6"/>
      <c r="WG11" s="6"/>
      <c r="WH11" s="6"/>
      <c r="WI11" s="6"/>
      <c r="WJ11" s="6"/>
      <c r="WK11" s="6"/>
      <c r="WL11" s="6"/>
      <c r="WM11" s="6"/>
      <c r="WN11" s="6"/>
      <c r="WO11" s="6"/>
      <c r="WP11" s="6"/>
      <c r="WQ11" s="6"/>
      <c r="WR11" s="6"/>
      <c r="WS11" s="6"/>
      <c r="WT11" s="6"/>
      <c r="WU11" s="6"/>
      <c r="WV11" s="6"/>
      <c r="WW11" s="6"/>
      <c r="WX11" s="6"/>
      <c r="WY11" s="6"/>
      <c r="WZ11" s="6"/>
      <c r="XA11" s="6"/>
      <c r="XB11" s="6"/>
      <c r="XC11" s="6"/>
      <c r="XD11" s="6"/>
      <c r="XE11" s="6"/>
      <c r="XF11" s="6"/>
      <c r="XG11" s="6"/>
      <c r="XH11" s="6"/>
      <c r="XI11" s="6"/>
      <c r="XJ11" s="6"/>
      <c r="XK11" s="6"/>
      <c r="XL11" s="6"/>
      <c r="XM11" s="6"/>
      <c r="XN11" s="6"/>
      <c r="XO11" s="6"/>
      <c r="XP11" s="6"/>
      <c r="XQ11" s="6"/>
      <c r="XR11" s="6"/>
      <c r="XS11" s="6"/>
      <c r="XT11" s="6"/>
      <c r="XU11" s="6"/>
      <c r="XV11" s="6"/>
      <c r="XW11" s="6"/>
      <c r="XX11" s="6"/>
      <c r="XY11" s="6"/>
      <c r="XZ11" s="6"/>
      <c r="YA11" s="6"/>
      <c r="YB11" s="6"/>
      <c r="YC11" s="6"/>
      <c r="YD11" s="6"/>
      <c r="YE11" s="6"/>
      <c r="YF11" s="6"/>
      <c r="YG11" s="6"/>
      <c r="YH11" s="6"/>
      <c r="YI11" s="6"/>
      <c r="YJ11" s="6"/>
      <c r="YK11" s="6"/>
      <c r="YL11" s="6"/>
      <c r="YM11" s="6"/>
      <c r="YN11" s="6"/>
      <c r="YO11" s="6"/>
      <c r="YP11" s="6"/>
      <c r="YQ11" s="6"/>
      <c r="YR11" s="6"/>
      <c r="YS11" s="6"/>
      <c r="YT11" s="6"/>
      <c r="YU11" s="6"/>
      <c r="YV11" s="6"/>
      <c r="YW11" s="6"/>
      <c r="YX11" s="6"/>
      <c r="YY11" s="6"/>
      <c r="YZ11" s="6"/>
      <c r="ZA11" s="6"/>
      <c r="ZB11" s="6"/>
      <c r="ZC11" s="6"/>
      <c r="ZD11" s="6"/>
      <c r="ZE11" s="6"/>
      <c r="ZF11" s="6"/>
      <c r="ZG11" s="6"/>
      <c r="ZH11" s="6"/>
      <c r="ZI11" s="6"/>
      <c r="ZJ11" s="6"/>
      <c r="ZK11" s="6"/>
      <c r="ZL11" s="6"/>
      <c r="ZM11" s="6"/>
      <c r="ZN11" s="6"/>
      <c r="ZO11" s="6"/>
      <c r="ZP11" s="6"/>
      <c r="ZQ11" s="6"/>
      <c r="ZR11" s="6"/>
      <c r="ZS11" s="6"/>
      <c r="ZT11" s="6"/>
      <c r="ZU11" s="6"/>
      <c r="ZV11" s="6"/>
      <c r="ZW11" s="6"/>
      <c r="ZX11" s="6"/>
      <c r="ZY11" s="6"/>
      <c r="ZZ11" s="6"/>
      <c r="AAA11" s="6"/>
      <c r="AAB11" s="6"/>
      <c r="AAC11" s="6"/>
      <c r="AAD11" s="6"/>
      <c r="AAE11" s="6"/>
      <c r="AAF11" s="6"/>
      <c r="AAG11" s="6"/>
      <c r="AAH11" s="6"/>
      <c r="AAI11" s="6"/>
      <c r="AAJ11" s="6"/>
      <c r="AAK11" s="6"/>
      <c r="AAL11" s="6"/>
      <c r="AAM11" s="6"/>
      <c r="AAN11" s="6"/>
      <c r="AAO11" s="6"/>
      <c r="AAP11" s="6"/>
      <c r="AAQ11" s="6"/>
      <c r="AAR11" s="6"/>
      <c r="AAS11" s="6"/>
      <c r="AAT11" s="6"/>
      <c r="AAU11" s="6"/>
      <c r="AAV11" s="6"/>
      <c r="AAW11" s="6"/>
      <c r="AAX11" s="6"/>
      <c r="AAY11" s="6"/>
      <c r="AAZ11" s="6"/>
      <c r="ABA11" s="6"/>
      <c r="ABB11" s="6"/>
      <c r="ABC11" s="6"/>
      <c r="ABD11" s="6"/>
      <c r="ABE11" s="6"/>
      <c r="ABF11" s="6"/>
      <c r="ABG11" s="6"/>
      <c r="ABH11" s="6"/>
      <c r="ABI11" s="6"/>
      <c r="ABJ11" s="6"/>
      <c r="ABK11" s="6"/>
      <c r="ABL11" s="6"/>
      <c r="ABM11" s="6"/>
      <c r="ABN11" s="6"/>
      <c r="ABO11" s="6"/>
      <c r="ABP11" s="6"/>
      <c r="ABQ11" s="6"/>
      <c r="ABR11" s="6"/>
      <c r="ABS11" s="6"/>
      <c r="ABT11" s="6"/>
      <c r="ABU11" s="6"/>
      <c r="ABV11" s="6"/>
      <c r="ABW11" s="6"/>
      <c r="ABX11" s="6"/>
      <c r="ABY11" s="6"/>
      <c r="ABZ11" s="6"/>
      <c r="ACA11" s="6"/>
      <c r="ACB11" s="6"/>
      <c r="ACC11" s="6"/>
      <c r="ACD11" s="6"/>
      <c r="ACE11" s="6"/>
      <c r="ACF11" s="6"/>
      <c r="ACG11" s="6"/>
      <c r="ACH11" s="6"/>
      <c r="ACI11" s="6"/>
      <c r="ACJ11" s="6"/>
      <c r="ACK11" s="6"/>
      <c r="ACL11" s="6"/>
      <c r="ACM11" s="6"/>
      <c r="ACN11" s="6"/>
      <c r="ACO11" s="6"/>
      <c r="ACP11" s="6"/>
      <c r="ACQ11" s="6"/>
      <c r="ACR11" s="6"/>
      <c r="ACS11" s="6"/>
      <c r="ACT11" s="6"/>
      <c r="ACU11" s="6"/>
      <c r="ACV11" s="6"/>
      <c r="ACW11" s="6"/>
      <c r="ACX11" s="6"/>
      <c r="ACY11" s="6"/>
      <c r="ACZ11" s="6"/>
      <c r="ADA11" s="6"/>
      <c r="ADB11" s="6"/>
      <c r="ADC11" s="6"/>
      <c r="ADD11" s="6"/>
      <c r="ADE11" s="6"/>
      <c r="ADF11" s="6"/>
      <c r="ADG11" s="6"/>
      <c r="ADH11" s="6"/>
      <c r="ADI11" s="6"/>
      <c r="ADJ11" s="6"/>
      <c r="ADK11" s="6"/>
      <c r="ADL11" s="6"/>
      <c r="ADM11" s="6"/>
      <c r="ADN11" s="6"/>
      <c r="ADO11" s="6"/>
      <c r="ADP11" s="6"/>
      <c r="ADQ11" s="6"/>
      <c r="ADR11" s="6"/>
      <c r="ADS11" s="6"/>
      <c r="ADT11" s="6"/>
      <c r="ADU11" s="6"/>
      <c r="ADV11" s="6"/>
      <c r="ADW11" s="6"/>
      <c r="ADX11" s="6"/>
      <c r="ADY11" s="6"/>
      <c r="ADZ11" s="6"/>
      <c r="AEA11" s="6"/>
      <c r="AEB11" s="6"/>
      <c r="AEC11" s="6"/>
      <c r="AED11" s="6"/>
      <c r="AEE11" s="6"/>
      <c r="AEF11" s="6"/>
      <c r="AEG11" s="6"/>
      <c r="AEH11" s="6"/>
      <c r="AEI11" s="6"/>
      <c r="AEJ11" s="6"/>
      <c r="AEK11" s="6"/>
      <c r="AEL11" s="6"/>
      <c r="AEM11" s="6"/>
      <c r="AEN11" s="6"/>
      <c r="AEO11" s="6"/>
      <c r="AEP11" s="6"/>
      <c r="AEQ11" s="6"/>
      <c r="AER11" s="6"/>
      <c r="AES11" s="6"/>
      <c r="AET11" s="6"/>
      <c r="AEU11" s="6"/>
      <c r="AEV11" s="6"/>
      <c r="AEW11" s="6"/>
      <c r="AEX11" s="6"/>
      <c r="AEY11" s="6"/>
      <c r="AEZ11" s="6"/>
      <c r="AFA11" s="6"/>
      <c r="AFB11" s="6"/>
      <c r="AFC11" s="6"/>
      <c r="AFD11" s="6"/>
      <c r="AFE11" s="6"/>
      <c r="AFF11" s="6"/>
      <c r="AFG11" s="6"/>
      <c r="AFH11" s="6"/>
      <c r="AFI11" s="6"/>
      <c r="AFJ11" s="6"/>
      <c r="AFK11" s="6"/>
      <c r="AFL11" s="6"/>
      <c r="AFM11" s="6"/>
      <c r="AFN11" s="6"/>
      <c r="AFO11" s="6"/>
      <c r="AFP11" s="6"/>
      <c r="AFQ11" s="6"/>
      <c r="AFR11" s="6"/>
      <c r="AFS11" s="6"/>
      <c r="AFT11" s="6"/>
      <c r="AFU11" s="6"/>
      <c r="AFV11" s="6"/>
      <c r="AFW11" s="6"/>
      <c r="AFX11" s="6"/>
      <c r="AFY11" s="6"/>
      <c r="AFZ11" s="6"/>
      <c r="AGA11" s="6"/>
      <c r="AGB11" s="6"/>
      <c r="AGC11" s="6"/>
      <c r="AGD11" s="6"/>
      <c r="AGE11" s="6"/>
      <c r="AGF11" s="6"/>
      <c r="AGG11" s="6"/>
      <c r="AGH11" s="6"/>
      <c r="AGI11" s="6"/>
      <c r="AGJ11" s="6"/>
      <c r="AGK11" s="6"/>
      <c r="AGL11" s="6"/>
      <c r="AGM11" s="6"/>
      <c r="AGN11" s="6"/>
      <c r="AGO11" s="6"/>
      <c r="AGP11" s="6"/>
      <c r="AGQ11" s="6"/>
      <c r="AGR11" s="6"/>
      <c r="AGS11" s="6"/>
      <c r="AGT11" s="6"/>
      <c r="AGU11" s="6"/>
      <c r="AGV11" s="6"/>
      <c r="AGW11" s="6"/>
      <c r="AGX11" s="6"/>
      <c r="AGY11" s="6"/>
      <c r="AGZ11" s="6"/>
      <c r="AHA11" s="6"/>
      <c r="AHB11" s="6"/>
      <c r="AHC11" s="6"/>
      <c r="AHD11" s="6"/>
      <c r="AHE11" s="6"/>
      <c r="AHF11" s="6"/>
      <c r="AHG11" s="6"/>
      <c r="AHH11" s="6"/>
      <c r="AHI11" s="6"/>
      <c r="AHJ11" s="6"/>
      <c r="AHK11" s="6"/>
      <c r="AHL11" s="6"/>
      <c r="AHM11" s="6"/>
      <c r="AHN11" s="6"/>
      <c r="AHO11" s="6"/>
      <c r="AHP11" s="6"/>
      <c r="AHQ11" s="6"/>
      <c r="AHR11" s="6"/>
      <c r="AHS11" s="6"/>
      <c r="AHT11" s="6"/>
      <c r="AHU11" s="6"/>
      <c r="AHV11" s="6"/>
      <c r="AHW11" s="6"/>
      <c r="AHX11" s="6"/>
      <c r="AHY11" s="6"/>
      <c r="AHZ11" s="6"/>
      <c r="AIA11" s="6"/>
      <c r="AIB11" s="6"/>
      <c r="AIC11" s="6"/>
      <c r="AID11" s="6"/>
      <c r="AIE11" s="6"/>
      <c r="AIF11" s="6"/>
      <c r="AIG11" s="6"/>
      <c r="AIH11" s="6"/>
      <c r="AII11" s="6"/>
      <c r="AIJ11" s="6"/>
      <c r="AIK11" s="6"/>
      <c r="AIL11" s="6"/>
      <c r="AIM11" s="6"/>
      <c r="AIN11" s="6"/>
      <c r="AIO11" s="6"/>
      <c r="AIP11" s="6"/>
      <c r="AIQ11" s="6"/>
      <c r="AIR11" s="6"/>
      <c r="AIS11" s="6"/>
      <c r="AIT11" s="6"/>
      <c r="AIU11" s="6"/>
      <c r="AIV11" s="6"/>
      <c r="AIW11" s="6"/>
      <c r="AIX11" s="6"/>
      <c r="AIY11" s="6"/>
      <c r="AIZ11" s="6"/>
      <c r="AJA11" s="6"/>
      <c r="AJB11" s="6"/>
      <c r="AJC11" s="6"/>
      <c r="AJD11" s="6"/>
      <c r="AJE11" s="6"/>
      <c r="AJF11" s="6"/>
      <c r="AJG11" s="6"/>
      <c r="AJH11" s="6"/>
      <c r="AJI11" s="6"/>
      <c r="AJJ11" s="6"/>
      <c r="AJK11" s="6"/>
      <c r="AJL11" s="6"/>
      <c r="AJM11" s="6"/>
      <c r="AJN11" s="6"/>
      <c r="AJO11" s="6"/>
      <c r="AJP11" s="6"/>
      <c r="AJQ11" s="6"/>
      <c r="AJR11" s="6"/>
      <c r="AJS11" s="6"/>
      <c r="AJT11" s="6"/>
      <c r="AJU11" s="6"/>
      <c r="AJV11" s="6"/>
      <c r="AJW11" s="6"/>
      <c r="AJX11" s="6"/>
      <c r="AJY11" s="6"/>
      <c r="AJZ11" s="6"/>
      <c r="AKA11" s="6"/>
      <c r="AKB11" s="6"/>
      <c r="AKC11" s="6"/>
      <c r="AKD11" s="6"/>
      <c r="AKE11" s="6"/>
      <c r="AKF11" s="6"/>
      <c r="AKG11" s="6"/>
      <c r="AKH11" s="6"/>
      <c r="AKI11" s="6"/>
      <c r="AKJ11" s="6"/>
      <c r="AKK11" s="6"/>
      <c r="AKL11" s="6"/>
      <c r="AKM11" s="6"/>
      <c r="AKN11" s="6"/>
      <c r="AKO11" s="6"/>
      <c r="AKP11" s="6"/>
      <c r="AKQ11" s="6"/>
      <c r="AKR11" s="6"/>
      <c r="AKS11" s="6"/>
      <c r="AKT11" s="6"/>
      <c r="AKU11" s="6"/>
      <c r="AKV11" s="6"/>
      <c r="AKW11" s="6"/>
      <c r="AKX11" s="6"/>
      <c r="AKY11" s="6"/>
      <c r="AKZ11" s="6"/>
      <c r="ALA11" s="6"/>
      <c r="ALB11" s="6"/>
      <c r="ALC11" s="6"/>
      <c r="ALD11" s="6"/>
      <c r="ALE11" s="6"/>
      <c r="ALF11" s="6"/>
      <c r="ALG11" s="6"/>
      <c r="ALH11" s="6"/>
      <c r="ALI11" s="6"/>
      <c r="ALJ11" s="6"/>
      <c r="ALK11" s="6"/>
      <c r="ALL11" s="6"/>
      <c r="ALM11" s="6"/>
      <c r="ALN11" s="6"/>
      <c r="ALO11" s="6"/>
      <c r="ALP11" s="6"/>
      <c r="ALQ11" s="6"/>
      <c r="ALR11" s="6"/>
      <c r="ALS11" s="6"/>
      <c r="ALT11" s="6"/>
      <c r="ALU11" s="6"/>
      <c r="ALV11" s="6"/>
      <c r="ALW11" s="6"/>
    </row>
    <row r="12" spans="1:1011" s="8" customFormat="1" ht="18" customHeight="1" x14ac:dyDescent="0.25">
      <c r="A12" s="19">
        <v>7</v>
      </c>
      <c r="B12" s="85">
        <v>2071</v>
      </c>
      <c r="C12" s="13">
        <f>IFERROR((VLOOKUP(B12,INSCRITOS!A:B,2,0)),"")</f>
        <v>0</v>
      </c>
      <c r="D12" s="13" t="str">
        <f>IFERROR((VLOOKUP(B12,INSCRITOS!A:C,3,0)),"")</f>
        <v>35/44</v>
      </c>
      <c r="E12" s="14" t="str">
        <f>IFERROR((VLOOKUP(B12,INSCRITOS!A:D,4,0)),"")</f>
        <v>Ricardo Mendonça</v>
      </c>
      <c r="F12" s="13" t="str">
        <f>IFERROR((VLOOKUP(B12,INSCRITOS!A:F,6,0)),"")</f>
        <v>M</v>
      </c>
      <c r="G12" s="13" t="str">
        <f>IFERROR((VLOOKUP(B12,INSCRITOS!A:G,7,FALSE)),"")</f>
        <v>Morcegos Trail</v>
      </c>
      <c r="H12" s="91">
        <v>5.9016203703703696E-2</v>
      </c>
      <c r="I12" s="92">
        <v>2.3148148148133263E-5</v>
      </c>
      <c r="J12" s="64">
        <v>110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  <c r="IT12" s="6"/>
      <c r="IU12" s="6"/>
      <c r="IV12" s="6"/>
      <c r="IW12" s="6"/>
      <c r="IX12" s="6"/>
      <c r="IY12" s="6"/>
      <c r="IZ12" s="6"/>
      <c r="JA12" s="6"/>
      <c r="JB12" s="6"/>
      <c r="JC12" s="6"/>
      <c r="JD12" s="6"/>
      <c r="JE12" s="6"/>
      <c r="JF12" s="6"/>
      <c r="JG12" s="6"/>
      <c r="JH12" s="6"/>
      <c r="JI12" s="6"/>
      <c r="JJ12" s="6"/>
      <c r="JK12" s="6"/>
      <c r="JL12" s="6"/>
      <c r="JM12" s="6"/>
      <c r="JN12" s="6"/>
      <c r="JO12" s="6"/>
      <c r="JP12" s="6"/>
      <c r="JQ12" s="6"/>
      <c r="JR12" s="6"/>
      <c r="JS12" s="6"/>
      <c r="JT12" s="6"/>
      <c r="JU12" s="6"/>
      <c r="JV12" s="6"/>
      <c r="JW12" s="6"/>
      <c r="JX12" s="6"/>
      <c r="JY12" s="6"/>
      <c r="JZ12" s="6"/>
      <c r="KA12" s="6"/>
      <c r="KB12" s="6"/>
      <c r="KC12" s="6"/>
      <c r="KD12" s="6"/>
      <c r="KE12" s="6"/>
      <c r="KF12" s="6"/>
      <c r="KG12" s="6"/>
      <c r="KH12" s="6"/>
      <c r="KI12" s="6"/>
      <c r="KJ12" s="6"/>
      <c r="KK12" s="6"/>
      <c r="KL12" s="6"/>
      <c r="KM12" s="6"/>
      <c r="KN12" s="6"/>
      <c r="KO12" s="6"/>
      <c r="KP12" s="6"/>
      <c r="KQ12" s="6"/>
      <c r="KR12" s="6"/>
      <c r="KS12" s="6"/>
      <c r="KT12" s="6"/>
      <c r="KU12" s="6"/>
      <c r="KV12" s="6"/>
      <c r="KW12" s="6"/>
      <c r="KX12" s="6"/>
      <c r="KY12" s="6"/>
      <c r="KZ12" s="6"/>
      <c r="LA12" s="6"/>
      <c r="LB12" s="6"/>
      <c r="LC12" s="6"/>
      <c r="LD12" s="6"/>
      <c r="LE12" s="6"/>
      <c r="LF12" s="6"/>
      <c r="LG12" s="6"/>
      <c r="LH12" s="6"/>
      <c r="LI12" s="6"/>
      <c r="LJ12" s="6"/>
      <c r="LK12" s="6"/>
      <c r="LL12" s="6"/>
      <c r="LM12" s="6"/>
      <c r="LN12" s="6"/>
      <c r="LO12" s="6"/>
      <c r="LP12" s="6"/>
      <c r="LQ12" s="6"/>
      <c r="LR12" s="6"/>
      <c r="LS12" s="6"/>
      <c r="LT12" s="6"/>
      <c r="LU12" s="6"/>
      <c r="LV12" s="6"/>
      <c r="LW12" s="6"/>
      <c r="LX12" s="6"/>
      <c r="LY12" s="6"/>
      <c r="LZ12" s="6"/>
      <c r="MA12" s="6"/>
      <c r="MB12" s="6"/>
      <c r="MC12" s="6"/>
      <c r="MD12" s="6"/>
      <c r="ME12" s="6"/>
      <c r="MF12" s="6"/>
      <c r="MG12" s="6"/>
      <c r="MH12" s="6"/>
      <c r="MI12" s="6"/>
      <c r="MJ12" s="6"/>
      <c r="MK12" s="6"/>
      <c r="ML12" s="6"/>
      <c r="MM12" s="6"/>
      <c r="MN12" s="6"/>
      <c r="MO12" s="6"/>
      <c r="MP12" s="6"/>
      <c r="MQ12" s="6"/>
      <c r="MR12" s="6"/>
      <c r="MS12" s="6"/>
      <c r="MT12" s="6"/>
      <c r="MU12" s="6"/>
      <c r="MV12" s="6"/>
      <c r="MW12" s="6"/>
      <c r="MX12" s="6"/>
      <c r="MY12" s="6"/>
      <c r="MZ12" s="6"/>
      <c r="NA12" s="6"/>
      <c r="NB12" s="6"/>
      <c r="NC12" s="6"/>
      <c r="ND12" s="6"/>
      <c r="NE12" s="6"/>
      <c r="NF12" s="6"/>
      <c r="NG12" s="6"/>
      <c r="NH12" s="6"/>
      <c r="NI12" s="6"/>
      <c r="NJ12" s="6"/>
      <c r="NK12" s="6"/>
      <c r="NL12" s="6"/>
      <c r="NM12" s="6"/>
      <c r="NN12" s="6"/>
      <c r="NO12" s="6"/>
      <c r="NP12" s="6"/>
      <c r="NQ12" s="6"/>
      <c r="NR12" s="6"/>
      <c r="NS12" s="6"/>
      <c r="NT12" s="6"/>
      <c r="NU12" s="6"/>
      <c r="NV12" s="6"/>
      <c r="NW12" s="6"/>
      <c r="NX12" s="6"/>
      <c r="NY12" s="6"/>
      <c r="NZ12" s="6"/>
      <c r="OA12" s="6"/>
      <c r="OB12" s="6"/>
      <c r="OC12" s="6"/>
      <c r="OD12" s="6"/>
      <c r="OE12" s="6"/>
      <c r="OF12" s="6"/>
      <c r="OG12" s="6"/>
      <c r="OH12" s="6"/>
      <c r="OI12" s="6"/>
      <c r="OJ12" s="6"/>
      <c r="OK12" s="6"/>
      <c r="OL12" s="6"/>
      <c r="OM12" s="6"/>
      <c r="ON12" s="6"/>
      <c r="OO12" s="6"/>
      <c r="OP12" s="6"/>
      <c r="OQ12" s="6"/>
      <c r="OR12" s="6"/>
      <c r="OS12" s="6"/>
      <c r="OT12" s="6"/>
      <c r="OU12" s="6"/>
      <c r="OV12" s="6"/>
      <c r="OW12" s="6"/>
      <c r="OX12" s="6"/>
      <c r="OY12" s="6"/>
      <c r="OZ12" s="6"/>
      <c r="PA12" s="6"/>
      <c r="PB12" s="6"/>
      <c r="PC12" s="6"/>
      <c r="PD12" s="6"/>
      <c r="PE12" s="6"/>
      <c r="PF12" s="6"/>
      <c r="PG12" s="6"/>
      <c r="PH12" s="6"/>
      <c r="PI12" s="6"/>
      <c r="PJ12" s="6"/>
      <c r="PK12" s="6"/>
      <c r="PL12" s="6"/>
      <c r="PM12" s="6"/>
      <c r="PN12" s="6"/>
      <c r="PO12" s="6"/>
      <c r="PP12" s="6"/>
      <c r="PQ12" s="6"/>
      <c r="PR12" s="6"/>
      <c r="PS12" s="6"/>
      <c r="PT12" s="6"/>
      <c r="PU12" s="6"/>
      <c r="PV12" s="6"/>
      <c r="PW12" s="6"/>
      <c r="PX12" s="6"/>
      <c r="PY12" s="6"/>
      <c r="PZ12" s="6"/>
      <c r="QA12" s="6"/>
      <c r="QB12" s="6"/>
      <c r="QC12" s="6"/>
      <c r="QD12" s="6"/>
      <c r="QE12" s="6"/>
      <c r="QF12" s="6"/>
      <c r="QG12" s="6"/>
      <c r="QH12" s="6"/>
      <c r="QI12" s="6"/>
      <c r="QJ12" s="6"/>
      <c r="QK12" s="6"/>
      <c r="QL12" s="6"/>
      <c r="QM12" s="6"/>
      <c r="QN12" s="6"/>
      <c r="QO12" s="6"/>
      <c r="QP12" s="6"/>
      <c r="QQ12" s="6"/>
      <c r="QR12" s="6"/>
      <c r="QS12" s="6"/>
      <c r="QT12" s="6"/>
      <c r="QU12" s="6"/>
      <c r="QV12" s="6"/>
      <c r="QW12" s="6"/>
      <c r="QX12" s="6"/>
      <c r="QY12" s="6"/>
      <c r="QZ12" s="6"/>
      <c r="RA12" s="6"/>
      <c r="RB12" s="6"/>
      <c r="RC12" s="6"/>
      <c r="RD12" s="6"/>
      <c r="RE12" s="6"/>
      <c r="RF12" s="6"/>
      <c r="RG12" s="6"/>
      <c r="RH12" s="6"/>
      <c r="RI12" s="6"/>
      <c r="RJ12" s="6"/>
      <c r="RK12" s="6"/>
      <c r="RL12" s="6"/>
      <c r="RM12" s="6"/>
      <c r="RN12" s="6"/>
      <c r="RO12" s="6"/>
      <c r="RP12" s="6"/>
      <c r="RQ12" s="6"/>
      <c r="RR12" s="6"/>
      <c r="RS12" s="6"/>
      <c r="RT12" s="6"/>
      <c r="RU12" s="6"/>
      <c r="RV12" s="6"/>
      <c r="RW12" s="6"/>
      <c r="RX12" s="6"/>
      <c r="RY12" s="6"/>
      <c r="RZ12" s="6"/>
      <c r="SA12" s="6"/>
      <c r="SB12" s="6"/>
      <c r="SC12" s="6"/>
      <c r="SD12" s="6"/>
      <c r="SE12" s="6"/>
      <c r="SF12" s="6"/>
      <c r="SG12" s="6"/>
      <c r="SH12" s="6"/>
      <c r="SI12" s="6"/>
      <c r="SJ12" s="6"/>
      <c r="SK12" s="6"/>
      <c r="SL12" s="6"/>
      <c r="SM12" s="6"/>
      <c r="SN12" s="6"/>
      <c r="SO12" s="6"/>
      <c r="SP12" s="6"/>
      <c r="SQ12" s="6"/>
      <c r="SR12" s="6"/>
      <c r="SS12" s="6"/>
      <c r="ST12" s="6"/>
      <c r="SU12" s="6"/>
      <c r="SV12" s="6"/>
      <c r="SW12" s="6"/>
      <c r="SX12" s="6"/>
      <c r="SY12" s="6"/>
      <c r="SZ12" s="6"/>
      <c r="TA12" s="6"/>
      <c r="TB12" s="6"/>
      <c r="TC12" s="6"/>
      <c r="TD12" s="6"/>
      <c r="TE12" s="6"/>
      <c r="TF12" s="6"/>
      <c r="TG12" s="6"/>
      <c r="TH12" s="6"/>
      <c r="TI12" s="6"/>
      <c r="TJ12" s="6"/>
      <c r="TK12" s="6"/>
      <c r="TL12" s="6"/>
      <c r="TM12" s="6"/>
      <c r="TN12" s="6"/>
      <c r="TO12" s="6"/>
      <c r="TP12" s="6"/>
      <c r="TQ12" s="6"/>
      <c r="TR12" s="6"/>
      <c r="TS12" s="6"/>
      <c r="TT12" s="6"/>
      <c r="TU12" s="6"/>
      <c r="TV12" s="6"/>
      <c r="TW12" s="6"/>
      <c r="TX12" s="6"/>
      <c r="TY12" s="6"/>
      <c r="TZ12" s="6"/>
      <c r="UA12" s="6"/>
      <c r="UB12" s="6"/>
      <c r="UC12" s="6"/>
      <c r="UD12" s="6"/>
      <c r="UE12" s="6"/>
      <c r="UF12" s="6"/>
      <c r="UG12" s="6"/>
      <c r="UH12" s="6"/>
      <c r="UI12" s="6"/>
      <c r="UJ12" s="6"/>
      <c r="UK12" s="6"/>
      <c r="UL12" s="6"/>
      <c r="UM12" s="6"/>
      <c r="UN12" s="6"/>
      <c r="UO12" s="6"/>
      <c r="UP12" s="6"/>
      <c r="UQ12" s="6"/>
      <c r="UR12" s="6"/>
      <c r="US12" s="6"/>
      <c r="UT12" s="6"/>
      <c r="UU12" s="6"/>
      <c r="UV12" s="6"/>
      <c r="UW12" s="6"/>
      <c r="UX12" s="6"/>
      <c r="UY12" s="6"/>
      <c r="UZ12" s="6"/>
      <c r="VA12" s="6"/>
      <c r="VB12" s="6"/>
      <c r="VC12" s="6"/>
      <c r="VD12" s="6"/>
      <c r="VE12" s="6"/>
      <c r="VF12" s="6"/>
      <c r="VG12" s="6"/>
      <c r="VH12" s="6"/>
      <c r="VI12" s="6"/>
      <c r="VJ12" s="6"/>
      <c r="VK12" s="6"/>
      <c r="VL12" s="6"/>
      <c r="VM12" s="6"/>
      <c r="VN12" s="6"/>
      <c r="VO12" s="6"/>
      <c r="VP12" s="6"/>
      <c r="VQ12" s="6"/>
      <c r="VR12" s="6"/>
      <c r="VS12" s="6"/>
      <c r="VT12" s="6"/>
      <c r="VU12" s="6"/>
      <c r="VV12" s="6"/>
      <c r="VW12" s="6"/>
      <c r="VX12" s="6"/>
      <c r="VY12" s="6"/>
      <c r="VZ12" s="6"/>
      <c r="WA12" s="6"/>
      <c r="WB12" s="6"/>
      <c r="WC12" s="6"/>
      <c r="WD12" s="6"/>
      <c r="WE12" s="6"/>
      <c r="WF12" s="6"/>
      <c r="WG12" s="6"/>
      <c r="WH12" s="6"/>
      <c r="WI12" s="6"/>
      <c r="WJ12" s="6"/>
      <c r="WK12" s="6"/>
      <c r="WL12" s="6"/>
      <c r="WM12" s="6"/>
      <c r="WN12" s="6"/>
      <c r="WO12" s="6"/>
      <c r="WP12" s="6"/>
      <c r="WQ12" s="6"/>
      <c r="WR12" s="6"/>
      <c r="WS12" s="6"/>
      <c r="WT12" s="6"/>
      <c r="WU12" s="6"/>
      <c r="WV12" s="6"/>
      <c r="WW12" s="6"/>
      <c r="WX12" s="6"/>
      <c r="WY12" s="6"/>
      <c r="WZ12" s="6"/>
      <c r="XA12" s="6"/>
      <c r="XB12" s="6"/>
      <c r="XC12" s="6"/>
      <c r="XD12" s="6"/>
      <c r="XE12" s="6"/>
      <c r="XF12" s="6"/>
      <c r="XG12" s="6"/>
      <c r="XH12" s="6"/>
      <c r="XI12" s="6"/>
      <c r="XJ12" s="6"/>
      <c r="XK12" s="6"/>
      <c r="XL12" s="6"/>
      <c r="XM12" s="6"/>
      <c r="XN12" s="6"/>
      <c r="XO12" s="6"/>
      <c r="XP12" s="6"/>
      <c r="XQ12" s="6"/>
      <c r="XR12" s="6"/>
      <c r="XS12" s="6"/>
      <c r="XT12" s="6"/>
      <c r="XU12" s="6"/>
      <c r="XV12" s="6"/>
      <c r="XW12" s="6"/>
      <c r="XX12" s="6"/>
      <c r="XY12" s="6"/>
      <c r="XZ12" s="6"/>
      <c r="YA12" s="6"/>
      <c r="YB12" s="6"/>
      <c r="YC12" s="6"/>
      <c r="YD12" s="6"/>
      <c r="YE12" s="6"/>
      <c r="YF12" s="6"/>
      <c r="YG12" s="6"/>
      <c r="YH12" s="6"/>
      <c r="YI12" s="6"/>
      <c r="YJ12" s="6"/>
      <c r="YK12" s="6"/>
      <c r="YL12" s="6"/>
      <c r="YM12" s="6"/>
      <c r="YN12" s="6"/>
      <c r="YO12" s="6"/>
      <c r="YP12" s="6"/>
      <c r="YQ12" s="6"/>
      <c r="YR12" s="6"/>
      <c r="YS12" s="6"/>
      <c r="YT12" s="6"/>
      <c r="YU12" s="6"/>
      <c r="YV12" s="6"/>
      <c r="YW12" s="6"/>
      <c r="YX12" s="6"/>
      <c r="YY12" s="6"/>
      <c r="YZ12" s="6"/>
      <c r="ZA12" s="6"/>
      <c r="ZB12" s="6"/>
      <c r="ZC12" s="6"/>
      <c r="ZD12" s="6"/>
      <c r="ZE12" s="6"/>
      <c r="ZF12" s="6"/>
      <c r="ZG12" s="6"/>
      <c r="ZH12" s="6"/>
      <c r="ZI12" s="6"/>
      <c r="ZJ12" s="6"/>
      <c r="ZK12" s="6"/>
      <c r="ZL12" s="6"/>
      <c r="ZM12" s="6"/>
      <c r="ZN12" s="6"/>
      <c r="ZO12" s="6"/>
      <c r="ZP12" s="6"/>
      <c r="ZQ12" s="6"/>
      <c r="ZR12" s="6"/>
      <c r="ZS12" s="6"/>
      <c r="ZT12" s="6"/>
      <c r="ZU12" s="6"/>
      <c r="ZV12" s="6"/>
      <c r="ZW12" s="6"/>
      <c r="ZX12" s="6"/>
      <c r="ZY12" s="6"/>
      <c r="ZZ12" s="6"/>
      <c r="AAA12" s="6"/>
      <c r="AAB12" s="6"/>
      <c r="AAC12" s="6"/>
      <c r="AAD12" s="6"/>
      <c r="AAE12" s="6"/>
      <c r="AAF12" s="6"/>
      <c r="AAG12" s="6"/>
      <c r="AAH12" s="6"/>
      <c r="AAI12" s="6"/>
      <c r="AAJ12" s="6"/>
      <c r="AAK12" s="6"/>
      <c r="AAL12" s="6"/>
      <c r="AAM12" s="6"/>
      <c r="AAN12" s="6"/>
      <c r="AAO12" s="6"/>
      <c r="AAP12" s="6"/>
      <c r="AAQ12" s="6"/>
      <c r="AAR12" s="6"/>
      <c r="AAS12" s="6"/>
      <c r="AAT12" s="6"/>
      <c r="AAU12" s="6"/>
      <c r="AAV12" s="6"/>
      <c r="AAW12" s="6"/>
      <c r="AAX12" s="6"/>
      <c r="AAY12" s="6"/>
      <c r="AAZ12" s="6"/>
      <c r="ABA12" s="6"/>
      <c r="ABB12" s="6"/>
      <c r="ABC12" s="6"/>
      <c r="ABD12" s="6"/>
      <c r="ABE12" s="6"/>
      <c r="ABF12" s="6"/>
      <c r="ABG12" s="6"/>
      <c r="ABH12" s="6"/>
      <c r="ABI12" s="6"/>
      <c r="ABJ12" s="6"/>
      <c r="ABK12" s="6"/>
      <c r="ABL12" s="6"/>
      <c r="ABM12" s="6"/>
      <c r="ABN12" s="6"/>
      <c r="ABO12" s="6"/>
      <c r="ABP12" s="6"/>
      <c r="ABQ12" s="6"/>
      <c r="ABR12" s="6"/>
      <c r="ABS12" s="6"/>
      <c r="ABT12" s="6"/>
      <c r="ABU12" s="6"/>
      <c r="ABV12" s="6"/>
      <c r="ABW12" s="6"/>
      <c r="ABX12" s="6"/>
      <c r="ABY12" s="6"/>
      <c r="ABZ12" s="6"/>
      <c r="ACA12" s="6"/>
      <c r="ACB12" s="6"/>
      <c r="ACC12" s="6"/>
      <c r="ACD12" s="6"/>
      <c r="ACE12" s="6"/>
      <c r="ACF12" s="6"/>
      <c r="ACG12" s="6"/>
      <c r="ACH12" s="6"/>
      <c r="ACI12" s="6"/>
      <c r="ACJ12" s="6"/>
      <c r="ACK12" s="6"/>
      <c r="ACL12" s="6"/>
      <c r="ACM12" s="6"/>
      <c r="ACN12" s="6"/>
      <c r="ACO12" s="6"/>
      <c r="ACP12" s="6"/>
      <c r="ACQ12" s="6"/>
      <c r="ACR12" s="6"/>
      <c r="ACS12" s="6"/>
      <c r="ACT12" s="6"/>
      <c r="ACU12" s="6"/>
      <c r="ACV12" s="6"/>
      <c r="ACW12" s="6"/>
      <c r="ACX12" s="6"/>
      <c r="ACY12" s="6"/>
      <c r="ACZ12" s="6"/>
      <c r="ADA12" s="6"/>
      <c r="ADB12" s="6"/>
      <c r="ADC12" s="6"/>
      <c r="ADD12" s="6"/>
      <c r="ADE12" s="6"/>
      <c r="ADF12" s="6"/>
      <c r="ADG12" s="6"/>
      <c r="ADH12" s="6"/>
      <c r="ADI12" s="6"/>
      <c r="ADJ12" s="6"/>
      <c r="ADK12" s="6"/>
      <c r="ADL12" s="6"/>
      <c r="ADM12" s="6"/>
      <c r="ADN12" s="6"/>
      <c r="ADO12" s="6"/>
      <c r="ADP12" s="6"/>
      <c r="ADQ12" s="6"/>
      <c r="ADR12" s="6"/>
      <c r="ADS12" s="6"/>
      <c r="ADT12" s="6"/>
      <c r="ADU12" s="6"/>
      <c r="ADV12" s="6"/>
      <c r="ADW12" s="6"/>
      <c r="ADX12" s="6"/>
      <c r="ADY12" s="6"/>
      <c r="ADZ12" s="6"/>
      <c r="AEA12" s="6"/>
      <c r="AEB12" s="6"/>
      <c r="AEC12" s="6"/>
      <c r="AED12" s="6"/>
      <c r="AEE12" s="6"/>
      <c r="AEF12" s="6"/>
      <c r="AEG12" s="6"/>
      <c r="AEH12" s="6"/>
      <c r="AEI12" s="6"/>
      <c r="AEJ12" s="6"/>
      <c r="AEK12" s="6"/>
      <c r="AEL12" s="6"/>
      <c r="AEM12" s="6"/>
      <c r="AEN12" s="6"/>
      <c r="AEO12" s="6"/>
      <c r="AEP12" s="6"/>
      <c r="AEQ12" s="6"/>
      <c r="AER12" s="6"/>
      <c r="AES12" s="6"/>
      <c r="AET12" s="6"/>
      <c r="AEU12" s="6"/>
      <c r="AEV12" s="6"/>
      <c r="AEW12" s="6"/>
      <c r="AEX12" s="6"/>
      <c r="AEY12" s="6"/>
      <c r="AEZ12" s="6"/>
      <c r="AFA12" s="6"/>
      <c r="AFB12" s="6"/>
      <c r="AFC12" s="6"/>
      <c r="AFD12" s="6"/>
      <c r="AFE12" s="6"/>
      <c r="AFF12" s="6"/>
      <c r="AFG12" s="6"/>
      <c r="AFH12" s="6"/>
      <c r="AFI12" s="6"/>
      <c r="AFJ12" s="6"/>
      <c r="AFK12" s="6"/>
      <c r="AFL12" s="6"/>
      <c r="AFM12" s="6"/>
      <c r="AFN12" s="6"/>
      <c r="AFO12" s="6"/>
      <c r="AFP12" s="6"/>
      <c r="AFQ12" s="6"/>
      <c r="AFR12" s="6"/>
      <c r="AFS12" s="6"/>
      <c r="AFT12" s="6"/>
      <c r="AFU12" s="6"/>
      <c r="AFV12" s="6"/>
      <c r="AFW12" s="6"/>
      <c r="AFX12" s="6"/>
      <c r="AFY12" s="6"/>
      <c r="AFZ12" s="6"/>
      <c r="AGA12" s="6"/>
      <c r="AGB12" s="6"/>
      <c r="AGC12" s="6"/>
      <c r="AGD12" s="6"/>
      <c r="AGE12" s="6"/>
      <c r="AGF12" s="6"/>
      <c r="AGG12" s="6"/>
      <c r="AGH12" s="6"/>
      <c r="AGI12" s="6"/>
      <c r="AGJ12" s="6"/>
      <c r="AGK12" s="6"/>
      <c r="AGL12" s="6"/>
      <c r="AGM12" s="6"/>
      <c r="AGN12" s="6"/>
      <c r="AGO12" s="6"/>
      <c r="AGP12" s="6"/>
      <c r="AGQ12" s="6"/>
      <c r="AGR12" s="6"/>
      <c r="AGS12" s="6"/>
      <c r="AGT12" s="6"/>
      <c r="AGU12" s="6"/>
      <c r="AGV12" s="6"/>
      <c r="AGW12" s="6"/>
      <c r="AGX12" s="6"/>
      <c r="AGY12" s="6"/>
      <c r="AGZ12" s="6"/>
      <c r="AHA12" s="6"/>
      <c r="AHB12" s="6"/>
      <c r="AHC12" s="6"/>
      <c r="AHD12" s="6"/>
      <c r="AHE12" s="6"/>
      <c r="AHF12" s="6"/>
      <c r="AHG12" s="6"/>
      <c r="AHH12" s="6"/>
      <c r="AHI12" s="6"/>
      <c r="AHJ12" s="6"/>
      <c r="AHK12" s="6"/>
      <c r="AHL12" s="6"/>
      <c r="AHM12" s="6"/>
      <c r="AHN12" s="6"/>
      <c r="AHO12" s="6"/>
      <c r="AHP12" s="6"/>
      <c r="AHQ12" s="6"/>
      <c r="AHR12" s="6"/>
      <c r="AHS12" s="6"/>
      <c r="AHT12" s="6"/>
      <c r="AHU12" s="6"/>
      <c r="AHV12" s="6"/>
      <c r="AHW12" s="6"/>
      <c r="AHX12" s="6"/>
      <c r="AHY12" s="6"/>
      <c r="AHZ12" s="6"/>
      <c r="AIA12" s="6"/>
      <c r="AIB12" s="6"/>
      <c r="AIC12" s="6"/>
      <c r="AID12" s="6"/>
      <c r="AIE12" s="6"/>
      <c r="AIF12" s="6"/>
      <c r="AIG12" s="6"/>
      <c r="AIH12" s="6"/>
      <c r="AII12" s="6"/>
      <c r="AIJ12" s="6"/>
      <c r="AIK12" s="6"/>
      <c r="AIL12" s="6"/>
      <c r="AIM12" s="6"/>
      <c r="AIN12" s="6"/>
      <c r="AIO12" s="6"/>
      <c r="AIP12" s="6"/>
      <c r="AIQ12" s="6"/>
      <c r="AIR12" s="6"/>
      <c r="AIS12" s="6"/>
      <c r="AIT12" s="6"/>
      <c r="AIU12" s="6"/>
      <c r="AIV12" s="6"/>
      <c r="AIW12" s="6"/>
      <c r="AIX12" s="6"/>
      <c r="AIY12" s="6"/>
      <c r="AIZ12" s="6"/>
      <c r="AJA12" s="6"/>
      <c r="AJB12" s="6"/>
      <c r="AJC12" s="6"/>
      <c r="AJD12" s="6"/>
      <c r="AJE12" s="6"/>
      <c r="AJF12" s="6"/>
      <c r="AJG12" s="6"/>
      <c r="AJH12" s="6"/>
      <c r="AJI12" s="6"/>
      <c r="AJJ12" s="6"/>
      <c r="AJK12" s="6"/>
      <c r="AJL12" s="6"/>
      <c r="AJM12" s="6"/>
      <c r="AJN12" s="6"/>
      <c r="AJO12" s="6"/>
      <c r="AJP12" s="6"/>
      <c r="AJQ12" s="6"/>
      <c r="AJR12" s="6"/>
      <c r="AJS12" s="6"/>
      <c r="AJT12" s="6"/>
      <c r="AJU12" s="6"/>
      <c r="AJV12" s="6"/>
      <c r="AJW12" s="6"/>
      <c r="AJX12" s="6"/>
      <c r="AJY12" s="6"/>
      <c r="AJZ12" s="6"/>
      <c r="AKA12" s="6"/>
      <c r="AKB12" s="6"/>
      <c r="AKC12" s="6"/>
      <c r="AKD12" s="6"/>
      <c r="AKE12" s="6"/>
      <c r="AKF12" s="6"/>
      <c r="AKG12" s="6"/>
      <c r="AKH12" s="6"/>
      <c r="AKI12" s="6"/>
      <c r="AKJ12" s="6"/>
      <c r="AKK12" s="6"/>
      <c r="AKL12" s="6"/>
      <c r="AKM12" s="6"/>
      <c r="AKN12" s="6"/>
      <c r="AKO12" s="6"/>
      <c r="AKP12" s="6"/>
      <c r="AKQ12" s="6"/>
      <c r="AKR12" s="6"/>
      <c r="AKS12" s="6"/>
      <c r="AKT12" s="6"/>
      <c r="AKU12" s="6"/>
      <c r="AKV12" s="6"/>
      <c r="AKW12" s="6"/>
      <c r="AKX12" s="6"/>
      <c r="AKY12" s="6"/>
      <c r="AKZ12" s="6"/>
      <c r="ALA12" s="6"/>
      <c r="ALB12" s="6"/>
      <c r="ALC12" s="6"/>
      <c r="ALD12" s="6"/>
      <c r="ALE12" s="6"/>
      <c r="ALF12" s="6"/>
      <c r="ALG12" s="6"/>
      <c r="ALH12" s="6"/>
      <c r="ALI12" s="6"/>
      <c r="ALJ12" s="6"/>
      <c r="ALK12" s="6"/>
      <c r="ALL12" s="6"/>
      <c r="ALM12" s="6"/>
      <c r="ALN12" s="6"/>
      <c r="ALO12" s="6"/>
      <c r="ALP12" s="6"/>
      <c r="ALQ12" s="6"/>
      <c r="ALR12" s="6"/>
      <c r="ALS12" s="6"/>
      <c r="ALT12" s="6"/>
      <c r="ALU12" s="6"/>
      <c r="ALV12" s="6"/>
      <c r="ALW12" s="6"/>
    </row>
    <row r="13" spans="1:1011" s="8" customFormat="1" ht="18" customHeight="1" x14ac:dyDescent="0.25">
      <c r="A13" s="19">
        <v>8</v>
      </c>
      <c r="B13" s="94">
        <v>2074</v>
      </c>
      <c r="C13" s="13">
        <f>IFERROR((VLOOKUP(B13,INSCRITOS!A:B,2,0)),"")</f>
        <v>0</v>
      </c>
      <c r="D13" s="13" t="str">
        <f>IFERROR((VLOOKUP(B13,INSCRITOS!A:C,3,0)),"")</f>
        <v>16-34</v>
      </c>
      <c r="E13" s="14" t="str">
        <f>IFERROR((VLOOKUP(B13,INSCRITOS!A:D,4,0)),"")</f>
        <v>Patrick Figueiredo</v>
      </c>
      <c r="F13" s="13" t="str">
        <f>IFERROR((VLOOKUP(B13,INSCRITOS!A:F,6,0)),"")</f>
        <v>M</v>
      </c>
      <c r="G13" s="13">
        <f>IFERROR((VLOOKUP(B13,INSCRITOS!A:G,7,FALSE)),"")</f>
        <v>0</v>
      </c>
      <c r="H13" s="91">
        <v>6.0925925925925883E-2</v>
      </c>
      <c r="I13" s="92">
        <v>1.9097222222221877E-3</v>
      </c>
      <c r="J13" s="64">
        <v>108</v>
      </c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  <c r="IT13" s="6"/>
      <c r="IU13" s="6"/>
      <c r="IV13" s="6"/>
      <c r="IW13" s="6"/>
      <c r="IX13" s="6"/>
      <c r="IY13" s="6"/>
      <c r="IZ13" s="6"/>
      <c r="JA13" s="6"/>
      <c r="JB13" s="6"/>
      <c r="JC13" s="6"/>
      <c r="JD13" s="6"/>
      <c r="JE13" s="6"/>
      <c r="JF13" s="6"/>
      <c r="JG13" s="6"/>
      <c r="JH13" s="6"/>
      <c r="JI13" s="6"/>
      <c r="JJ13" s="6"/>
      <c r="JK13" s="6"/>
      <c r="JL13" s="6"/>
      <c r="JM13" s="6"/>
      <c r="JN13" s="6"/>
      <c r="JO13" s="6"/>
      <c r="JP13" s="6"/>
      <c r="JQ13" s="6"/>
      <c r="JR13" s="6"/>
      <c r="JS13" s="6"/>
      <c r="JT13" s="6"/>
      <c r="JU13" s="6"/>
      <c r="JV13" s="6"/>
      <c r="JW13" s="6"/>
      <c r="JX13" s="6"/>
      <c r="JY13" s="6"/>
      <c r="JZ13" s="6"/>
      <c r="KA13" s="6"/>
      <c r="KB13" s="6"/>
      <c r="KC13" s="6"/>
      <c r="KD13" s="6"/>
      <c r="KE13" s="6"/>
      <c r="KF13" s="6"/>
      <c r="KG13" s="6"/>
      <c r="KH13" s="6"/>
      <c r="KI13" s="6"/>
      <c r="KJ13" s="6"/>
      <c r="KK13" s="6"/>
      <c r="KL13" s="6"/>
      <c r="KM13" s="6"/>
      <c r="KN13" s="6"/>
      <c r="KO13" s="6"/>
      <c r="KP13" s="6"/>
      <c r="KQ13" s="6"/>
      <c r="KR13" s="6"/>
      <c r="KS13" s="6"/>
      <c r="KT13" s="6"/>
      <c r="KU13" s="6"/>
      <c r="KV13" s="6"/>
      <c r="KW13" s="6"/>
      <c r="KX13" s="6"/>
      <c r="KY13" s="6"/>
      <c r="KZ13" s="6"/>
      <c r="LA13" s="6"/>
      <c r="LB13" s="6"/>
      <c r="LC13" s="6"/>
      <c r="LD13" s="6"/>
      <c r="LE13" s="6"/>
      <c r="LF13" s="6"/>
      <c r="LG13" s="6"/>
      <c r="LH13" s="6"/>
      <c r="LI13" s="6"/>
      <c r="LJ13" s="6"/>
      <c r="LK13" s="6"/>
      <c r="LL13" s="6"/>
      <c r="LM13" s="6"/>
      <c r="LN13" s="6"/>
      <c r="LO13" s="6"/>
      <c r="LP13" s="6"/>
      <c r="LQ13" s="6"/>
      <c r="LR13" s="6"/>
      <c r="LS13" s="6"/>
      <c r="LT13" s="6"/>
      <c r="LU13" s="6"/>
      <c r="LV13" s="6"/>
      <c r="LW13" s="6"/>
      <c r="LX13" s="6"/>
      <c r="LY13" s="6"/>
      <c r="LZ13" s="6"/>
      <c r="MA13" s="6"/>
      <c r="MB13" s="6"/>
      <c r="MC13" s="6"/>
      <c r="MD13" s="6"/>
      <c r="ME13" s="6"/>
      <c r="MF13" s="6"/>
      <c r="MG13" s="6"/>
      <c r="MH13" s="6"/>
      <c r="MI13" s="6"/>
      <c r="MJ13" s="6"/>
      <c r="MK13" s="6"/>
      <c r="ML13" s="6"/>
      <c r="MM13" s="6"/>
      <c r="MN13" s="6"/>
      <c r="MO13" s="6"/>
      <c r="MP13" s="6"/>
      <c r="MQ13" s="6"/>
      <c r="MR13" s="6"/>
      <c r="MS13" s="6"/>
      <c r="MT13" s="6"/>
      <c r="MU13" s="6"/>
      <c r="MV13" s="6"/>
      <c r="MW13" s="6"/>
      <c r="MX13" s="6"/>
      <c r="MY13" s="6"/>
      <c r="MZ13" s="6"/>
      <c r="NA13" s="6"/>
      <c r="NB13" s="6"/>
      <c r="NC13" s="6"/>
      <c r="ND13" s="6"/>
      <c r="NE13" s="6"/>
      <c r="NF13" s="6"/>
      <c r="NG13" s="6"/>
      <c r="NH13" s="6"/>
      <c r="NI13" s="6"/>
      <c r="NJ13" s="6"/>
      <c r="NK13" s="6"/>
      <c r="NL13" s="6"/>
      <c r="NM13" s="6"/>
      <c r="NN13" s="6"/>
      <c r="NO13" s="6"/>
      <c r="NP13" s="6"/>
      <c r="NQ13" s="6"/>
      <c r="NR13" s="6"/>
      <c r="NS13" s="6"/>
      <c r="NT13" s="6"/>
      <c r="NU13" s="6"/>
      <c r="NV13" s="6"/>
      <c r="NW13" s="6"/>
      <c r="NX13" s="6"/>
      <c r="NY13" s="6"/>
      <c r="NZ13" s="6"/>
      <c r="OA13" s="6"/>
      <c r="OB13" s="6"/>
      <c r="OC13" s="6"/>
      <c r="OD13" s="6"/>
      <c r="OE13" s="6"/>
      <c r="OF13" s="6"/>
      <c r="OG13" s="6"/>
      <c r="OH13" s="6"/>
      <c r="OI13" s="6"/>
      <c r="OJ13" s="6"/>
      <c r="OK13" s="6"/>
      <c r="OL13" s="6"/>
      <c r="OM13" s="6"/>
      <c r="ON13" s="6"/>
      <c r="OO13" s="6"/>
      <c r="OP13" s="6"/>
      <c r="OQ13" s="6"/>
      <c r="OR13" s="6"/>
      <c r="OS13" s="6"/>
      <c r="OT13" s="6"/>
      <c r="OU13" s="6"/>
      <c r="OV13" s="6"/>
      <c r="OW13" s="6"/>
      <c r="OX13" s="6"/>
      <c r="OY13" s="6"/>
      <c r="OZ13" s="6"/>
      <c r="PA13" s="6"/>
      <c r="PB13" s="6"/>
      <c r="PC13" s="6"/>
      <c r="PD13" s="6"/>
      <c r="PE13" s="6"/>
      <c r="PF13" s="6"/>
      <c r="PG13" s="6"/>
      <c r="PH13" s="6"/>
      <c r="PI13" s="6"/>
      <c r="PJ13" s="6"/>
      <c r="PK13" s="6"/>
      <c r="PL13" s="6"/>
      <c r="PM13" s="6"/>
      <c r="PN13" s="6"/>
      <c r="PO13" s="6"/>
      <c r="PP13" s="6"/>
      <c r="PQ13" s="6"/>
      <c r="PR13" s="6"/>
      <c r="PS13" s="6"/>
      <c r="PT13" s="6"/>
      <c r="PU13" s="6"/>
      <c r="PV13" s="6"/>
      <c r="PW13" s="6"/>
      <c r="PX13" s="6"/>
      <c r="PY13" s="6"/>
      <c r="PZ13" s="6"/>
      <c r="QA13" s="6"/>
      <c r="QB13" s="6"/>
      <c r="QC13" s="6"/>
      <c r="QD13" s="6"/>
      <c r="QE13" s="6"/>
      <c r="QF13" s="6"/>
      <c r="QG13" s="6"/>
      <c r="QH13" s="6"/>
      <c r="QI13" s="6"/>
      <c r="QJ13" s="6"/>
      <c r="QK13" s="6"/>
      <c r="QL13" s="6"/>
      <c r="QM13" s="6"/>
      <c r="QN13" s="6"/>
      <c r="QO13" s="6"/>
      <c r="QP13" s="6"/>
      <c r="QQ13" s="6"/>
      <c r="QR13" s="6"/>
      <c r="QS13" s="6"/>
      <c r="QT13" s="6"/>
      <c r="QU13" s="6"/>
      <c r="QV13" s="6"/>
      <c r="QW13" s="6"/>
      <c r="QX13" s="6"/>
      <c r="QY13" s="6"/>
      <c r="QZ13" s="6"/>
      <c r="RA13" s="6"/>
      <c r="RB13" s="6"/>
      <c r="RC13" s="6"/>
      <c r="RD13" s="6"/>
      <c r="RE13" s="6"/>
      <c r="RF13" s="6"/>
      <c r="RG13" s="6"/>
      <c r="RH13" s="6"/>
      <c r="RI13" s="6"/>
      <c r="RJ13" s="6"/>
      <c r="RK13" s="6"/>
      <c r="RL13" s="6"/>
      <c r="RM13" s="6"/>
      <c r="RN13" s="6"/>
      <c r="RO13" s="6"/>
      <c r="RP13" s="6"/>
      <c r="RQ13" s="6"/>
      <c r="RR13" s="6"/>
      <c r="RS13" s="6"/>
      <c r="RT13" s="6"/>
      <c r="RU13" s="6"/>
      <c r="RV13" s="6"/>
      <c r="RW13" s="6"/>
      <c r="RX13" s="6"/>
      <c r="RY13" s="6"/>
      <c r="RZ13" s="6"/>
      <c r="SA13" s="6"/>
      <c r="SB13" s="6"/>
      <c r="SC13" s="6"/>
      <c r="SD13" s="6"/>
      <c r="SE13" s="6"/>
      <c r="SF13" s="6"/>
      <c r="SG13" s="6"/>
      <c r="SH13" s="6"/>
      <c r="SI13" s="6"/>
      <c r="SJ13" s="6"/>
      <c r="SK13" s="6"/>
      <c r="SL13" s="6"/>
      <c r="SM13" s="6"/>
      <c r="SN13" s="6"/>
      <c r="SO13" s="6"/>
      <c r="SP13" s="6"/>
      <c r="SQ13" s="6"/>
      <c r="SR13" s="6"/>
      <c r="SS13" s="6"/>
      <c r="ST13" s="6"/>
      <c r="SU13" s="6"/>
      <c r="SV13" s="6"/>
      <c r="SW13" s="6"/>
      <c r="SX13" s="6"/>
      <c r="SY13" s="6"/>
      <c r="SZ13" s="6"/>
      <c r="TA13" s="6"/>
      <c r="TB13" s="6"/>
      <c r="TC13" s="6"/>
      <c r="TD13" s="6"/>
      <c r="TE13" s="6"/>
      <c r="TF13" s="6"/>
      <c r="TG13" s="6"/>
      <c r="TH13" s="6"/>
      <c r="TI13" s="6"/>
      <c r="TJ13" s="6"/>
      <c r="TK13" s="6"/>
      <c r="TL13" s="6"/>
      <c r="TM13" s="6"/>
      <c r="TN13" s="6"/>
      <c r="TO13" s="6"/>
      <c r="TP13" s="6"/>
      <c r="TQ13" s="6"/>
      <c r="TR13" s="6"/>
      <c r="TS13" s="6"/>
      <c r="TT13" s="6"/>
      <c r="TU13" s="6"/>
      <c r="TV13" s="6"/>
      <c r="TW13" s="6"/>
      <c r="TX13" s="6"/>
      <c r="TY13" s="6"/>
      <c r="TZ13" s="6"/>
      <c r="UA13" s="6"/>
      <c r="UB13" s="6"/>
      <c r="UC13" s="6"/>
      <c r="UD13" s="6"/>
      <c r="UE13" s="6"/>
      <c r="UF13" s="6"/>
      <c r="UG13" s="6"/>
      <c r="UH13" s="6"/>
      <c r="UI13" s="6"/>
      <c r="UJ13" s="6"/>
      <c r="UK13" s="6"/>
      <c r="UL13" s="6"/>
      <c r="UM13" s="6"/>
      <c r="UN13" s="6"/>
      <c r="UO13" s="6"/>
      <c r="UP13" s="6"/>
      <c r="UQ13" s="6"/>
      <c r="UR13" s="6"/>
      <c r="US13" s="6"/>
      <c r="UT13" s="6"/>
      <c r="UU13" s="6"/>
      <c r="UV13" s="6"/>
      <c r="UW13" s="6"/>
      <c r="UX13" s="6"/>
      <c r="UY13" s="6"/>
      <c r="UZ13" s="6"/>
      <c r="VA13" s="6"/>
      <c r="VB13" s="6"/>
      <c r="VC13" s="6"/>
      <c r="VD13" s="6"/>
      <c r="VE13" s="6"/>
      <c r="VF13" s="6"/>
      <c r="VG13" s="6"/>
      <c r="VH13" s="6"/>
      <c r="VI13" s="6"/>
      <c r="VJ13" s="6"/>
      <c r="VK13" s="6"/>
      <c r="VL13" s="6"/>
      <c r="VM13" s="6"/>
      <c r="VN13" s="6"/>
      <c r="VO13" s="6"/>
      <c r="VP13" s="6"/>
      <c r="VQ13" s="6"/>
      <c r="VR13" s="6"/>
      <c r="VS13" s="6"/>
      <c r="VT13" s="6"/>
      <c r="VU13" s="6"/>
      <c r="VV13" s="6"/>
      <c r="VW13" s="6"/>
      <c r="VX13" s="6"/>
      <c r="VY13" s="6"/>
      <c r="VZ13" s="6"/>
      <c r="WA13" s="6"/>
      <c r="WB13" s="6"/>
      <c r="WC13" s="6"/>
      <c r="WD13" s="6"/>
      <c r="WE13" s="6"/>
      <c r="WF13" s="6"/>
      <c r="WG13" s="6"/>
      <c r="WH13" s="6"/>
      <c r="WI13" s="6"/>
      <c r="WJ13" s="6"/>
      <c r="WK13" s="6"/>
      <c r="WL13" s="6"/>
      <c r="WM13" s="6"/>
      <c r="WN13" s="6"/>
      <c r="WO13" s="6"/>
      <c r="WP13" s="6"/>
      <c r="WQ13" s="6"/>
      <c r="WR13" s="6"/>
      <c r="WS13" s="6"/>
      <c r="WT13" s="6"/>
      <c r="WU13" s="6"/>
      <c r="WV13" s="6"/>
      <c r="WW13" s="6"/>
      <c r="WX13" s="6"/>
      <c r="WY13" s="6"/>
      <c r="WZ13" s="6"/>
      <c r="XA13" s="6"/>
      <c r="XB13" s="6"/>
      <c r="XC13" s="6"/>
      <c r="XD13" s="6"/>
      <c r="XE13" s="6"/>
      <c r="XF13" s="6"/>
      <c r="XG13" s="6"/>
      <c r="XH13" s="6"/>
      <c r="XI13" s="6"/>
      <c r="XJ13" s="6"/>
      <c r="XK13" s="6"/>
      <c r="XL13" s="6"/>
      <c r="XM13" s="6"/>
      <c r="XN13" s="6"/>
      <c r="XO13" s="6"/>
      <c r="XP13" s="6"/>
      <c r="XQ13" s="6"/>
      <c r="XR13" s="6"/>
      <c r="XS13" s="6"/>
      <c r="XT13" s="6"/>
      <c r="XU13" s="6"/>
      <c r="XV13" s="6"/>
      <c r="XW13" s="6"/>
      <c r="XX13" s="6"/>
      <c r="XY13" s="6"/>
      <c r="XZ13" s="6"/>
      <c r="YA13" s="6"/>
      <c r="YB13" s="6"/>
      <c r="YC13" s="6"/>
      <c r="YD13" s="6"/>
      <c r="YE13" s="6"/>
      <c r="YF13" s="6"/>
      <c r="YG13" s="6"/>
      <c r="YH13" s="6"/>
      <c r="YI13" s="6"/>
      <c r="YJ13" s="6"/>
      <c r="YK13" s="6"/>
      <c r="YL13" s="6"/>
      <c r="YM13" s="6"/>
      <c r="YN13" s="6"/>
      <c r="YO13" s="6"/>
      <c r="YP13" s="6"/>
      <c r="YQ13" s="6"/>
      <c r="YR13" s="6"/>
      <c r="YS13" s="6"/>
      <c r="YT13" s="6"/>
      <c r="YU13" s="6"/>
      <c r="YV13" s="6"/>
      <c r="YW13" s="6"/>
      <c r="YX13" s="6"/>
      <c r="YY13" s="6"/>
      <c r="YZ13" s="6"/>
      <c r="ZA13" s="6"/>
      <c r="ZB13" s="6"/>
      <c r="ZC13" s="6"/>
      <c r="ZD13" s="6"/>
      <c r="ZE13" s="6"/>
      <c r="ZF13" s="6"/>
      <c r="ZG13" s="6"/>
      <c r="ZH13" s="6"/>
      <c r="ZI13" s="6"/>
      <c r="ZJ13" s="6"/>
      <c r="ZK13" s="6"/>
      <c r="ZL13" s="6"/>
      <c r="ZM13" s="6"/>
      <c r="ZN13" s="6"/>
      <c r="ZO13" s="6"/>
      <c r="ZP13" s="6"/>
      <c r="ZQ13" s="6"/>
      <c r="ZR13" s="6"/>
      <c r="ZS13" s="6"/>
      <c r="ZT13" s="6"/>
      <c r="ZU13" s="6"/>
      <c r="ZV13" s="6"/>
      <c r="ZW13" s="6"/>
      <c r="ZX13" s="6"/>
      <c r="ZY13" s="6"/>
      <c r="ZZ13" s="6"/>
      <c r="AAA13" s="6"/>
      <c r="AAB13" s="6"/>
      <c r="AAC13" s="6"/>
      <c r="AAD13" s="6"/>
      <c r="AAE13" s="6"/>
      <c r="AAF13" s="6"/>
      <c r="AAG13" s="6"/>
      <c r="AAH13" s="6"/>
      <c r="AAI13" s="6"/>
      <c r="AAJ13" s="6"/>
      <c r="AAK13" s="6"/>
      <c r="AAL13" s="6"/>
      <c r="AAM13" s="6"/>
      <c r="AAN13" s="6"/>
      <c r="AAO13" s="6"/>
      <c r="AAP13" s="6"/>
      <c r="AAQ13" s="6"/>
      <c r="AAR13" s="6"/>
      <c r="AAS13" s="6"/>
      <c r="AAT13" s="6"/>
      <c r="AAU13" s="6"/>
      <c r="AAV13" s="6"/>
      <c r="AAW13" s="6"/>
      <c r="AAX13" s="6"/>
      <c r="AAY13" s="6"/>
      <c r="AAZ13" s="6"/>
      <c r="ABA13" s="6"/>
      <c r="ABB13" s="6"/>
      <c r="ABC13" s="6"/>
      <c r="ABD13" s="6"/>
      <c r="ABE13" s="6"/>
      <c r="ABF13" s="6"/>
      <c r="ABG13" s="6"/>
      <c r="ABH13" s="6"/>
      <c r="ABI13" s="6"/>
      <c r="ABJ13" s="6"/>
      <c r="ABK13" s="6"/>
      <c r="ABL13" s="6"/>
      <c r="ABM13" s="6"/>
      <c r="ABN13" s="6"/>
      <c r="ABO13" s="6"/>
      <c r="ABP13" s="6"/>
      <c r="ABQ13" s="6"/>
      <c r="ABR13" s="6"/>
      <c r="ABS13" s="6"/>
      <c r="ABT13" s="6"/>
      <c r="ABU13" s="6"/>
      <c r="ABV13" s="6"/>
      <c r="ABW13" s="6"/>
      <c r="ABX13" s="6"/>
      <c r="ABY13" s="6"/>
      <c r="ABZ13" s="6"/>
      <c r="ACA13" s="6"/>
      <c r="ACB13" s="6"/>
      <c r="ACC13" s="6"/>
      <c r="ACD13" s="6"/>
      <c r="ACE13" s="6"/>
      <c r="ACF13" s="6"/>
      <c r="ACG13" s="6"/>
      <c r="ACH13" s="6"/>
      <c r="ACI13" s="6"/>
      <c r="ACJ13" s="6"/>
      <c r="ACK13" s="6"/>
      <c r="ACL13" s="6"/>
      <c r="ACM13" s="6"/>
      <c r="ACN13" s="6"/>
      <c r="ACO13" s="6"/>
      <c r="ACP13" s="6"/>
      <c r="ACQ13" s="6"/>
      <c r="ACR13" s="6"/>
      <c r="ACS13" s="6"/>
      <c r="ACT13" s="6"/>
      <c r="ACU13" s="6"/>
      <c r="ACV13" s="6"/>
      <c r="ACW13" s="6"/>
      <c r="ACX13" s="6"/>
      <c r="ACY13" s="6"/>
      <c r="ACZ13" s="6"/>
      <c r="ADA13" s="6"/>
      <c r="ADB13" s="6"/>
      <c r="ADC13" s="6"/>
      <c r="ADD13" s="6"/>
      <c r="ADE13" s="6"/>
      <c r="ADF13" s="6"/>
      <c r="ADG13" s="6"/>
      <c r="ADH13" s="6"/>
      <c r="ADI13" s="6"/>
      <c r="ADJ13" s="6"/>
      <c r="ADK13" s="6"/>
      <c r="ADL13" s="6"/>
      <c r="ADM13" s="6"/>
      <c r="ADN13" s="6"/>
      <c r="ADO13" s="6"/>
      <c r="ADP13" s="6"/>
      <c r="ADQ13" s="6"/>
      <c r="ADR13" s="6"/>
      <c r="ADS13" s="6"/>
      <c r="ADT13" s="6"/>
      <c r="ADU13" s="6"/>
      <c r="ADV13" s="6"/>
      <c r="ADW13" s="6"/>
      <c r="ADX13" s="6"/>
      <c r="ADY13" s="6"/>
      <c r="ADZ13" s="6"/>
      <c r="AEA13" s="6"/>
      <c r="AEB13" s="6"/>
      <c r="AEC13" s="6"/>
      <c r="AED13" s="6"/>
      <c r="AEE13" s="6"/>
      <c r="AEF13" s="6"/>
      <c r="AEG13" s="6"/>
      <c r="AEH13" s="6"/>
      <c r="AEI13" s="6"/>
      <c r="AEJ13" s="6"/>
      <c r="AEK13" s="6"/>
      <c r="AEL13" s="6"/>
      <c r="AEM13" s="6"/>
      <c r="AEN13" s="6"/>
      <c r="AEO13" s="6"/>
      <c r="AEP13" s="6"/>
      <c r="AEQ13" s="6"/>
      <c r="AER13" s="6"/>
      <c r="AES13" s="6"/>
      <c r="AET13" s="6"/>
      <c r="AEU13" s="6"/>
      <c r="AEV13" s="6"/>
      <c r="AEW13" s="6"/>
      <c r="AEX13" s="6"/>
      <c r="AEY13" s="6"/>
      <c r="AEZ13" s="6"/>
      <c r="AFA13" s="6"/>
      <c r="AFB13" s="6"/>
      <c r="AFC13" s="6"/>
      <c r="AFD13" s="6"/>
      <c r="AFE13" s="6"/>
      <c r="AFF13" s="6"/>
      <c r="AFG13" s="6"/>
      <c r="AFH13" s="6"/>
      <c r="AFI13" s="6"/>
      <c r="AFJ13" s="6"/>
      <c r="AFK13" s="6"/>
      <c r="AFL13" s="6"/>
      <c r="AFM13" s="6"/>
      <c r="AFN13" s="6"/>
      <c r="AFO13" s="6"/>
      <c r="AFP13" s="6"/>
      <c r="AFQ13" s="6"/>
      <c r="AFR13" s="6"/>
      <c r="AFS13" s="6"/>
      <c r="AFT13" s="6"/>
      <c r="AFU13" s="6"/>
      <c r="AFV13" s="6"/>
      <c r="AFW13" s="6"/>
      <c r="AFX13" s="6"/>
      <c r="AFY13" s="6"/>
      <c r="AFZ13" s="6"/>
      <c r="AGA13" s="6"/>
      <c r="AGB13" s="6"/>
      <c r="AGC13" s="6"/>
      <c r="AGD13" s="6"/>
      <c r="AGE13" s="6"/>
      <c r="AGF13" s="6"/>
      <c r="AGG13" s="6"/>
      <c r="AGH13" s="6"/>
      <c r="AGI13" s="6"/>
      <c r="AGJ13" s="6"/>
      <c r="AGK13" s="6"/>
      <c r="AGL13" s="6"/>
      <c r="AGM13" s="6"/>
      <c r="AGN13" s="6"/>
      <c r="AGO13" s="6"/>
      <c r="AGP13" s="6"/>
      <c r="AGQ13" s="6"/>
      <c r="AGR13" s="6"/>
      <c r="AGS13" s="6"/>
      <c r="AGT13" s="6"/>
      <c r="AGU13" s="6"/>
      <c r="AGV13" s="6"/>
      <c r="AGW13" s="6"/>
      <c r="AGX13" s="6"/>
      <c r="AGY13" s="6"/>
      <c r="AGZ13" s="6"/>
      <c r="AHA13" s="6"/>
      <c r="AHB13" s="6"/>
      <c r="AHC13" s="6"/>
      <c r="AHD13" s="6"/>
      <c r="AHE13" s="6"/>
      <c r="AHF13" s="6"/>
      <c r="AHG13" s="6"/>
      <c r="AHH13" s="6"/>
      <c r="AHI13" s="6"/>
      <c r="AHJ13" s="6"/>
      <c r="AHK13" s="6"/>
      <c r="AHL13" s="6"/>
      <c r="AHM13" s="6"/>
      <c r="AHN13" s="6"/>
      <c r="AHO13" s="6"/>
      <c r="AHP13" s="6"/>
      <c r="AHQ13" s="6"/>
      <c r="AHR13" s="6"/>
      <c r="AHS13" s="6"/>
      <c r="AHT13" s="6"/>
      <c r="AHU13" s="6"/>
      <c r="AHV13" s="6"/>
      <c r="AHW13" s="6"/>
      <c r="AHX13" s="6"/>
      <c r="AHY13" s="6"/>
      <c r="AHZ13" s="6"/>
      <c r="AIA13" s="6"/>
      <c r="AIB13" s="6"/>
      <c r="AIC13" s="6"/>
      <c r="AID13" s="6"/>
      <c r="AIE13" s="6"/>
      <c r="AIF13" s="6"/>
      <c r="AIG13" s="6"/>
      <c r="AIH13" s="6"/>
      <c r="AII13" s="6"/>
      <c r="AIJ13" s="6"/>
      <c r="AIK13" s="6"/>
      <c r="AIL13" s="6"/>
      <c r="AIM13" s="6"/>
      <c r="AIN13" s="6"/>
      <c r="AIO13" s="6"/>
      <c r="AIP13" s="6"/>
      <c r="AIQ13" s="6"/>
      <c r="AIR13" s="6"/>
      <c r="AIS13" s="6"/>
      <c r="AIT13" s="6"/>
      <c r="AIU13" s="6"/>
      <c r="AIV13" s="6"/>
      <c r="AIW13" s="6"/>
      <c r="AIX13" s="6"/>
      <c r="AIY13" s="6"/>
      <c r="AIZ13" s="6"/>
      <c r="AJA13" s="6"/>
      <c r="AJB13" s="6"/>
      <c r="AJC13" s="6"/>
      <c r="AJD13" s="6"/>
      <c r="AJE13" s="6"/>
      <c r="AJF13" s="6"/>
      <c r="AJG13" s="6"/>
      <c r="AJH13" s="6"/>
      <c r="AJI13" s="6"/>
      <c r="AJJ13" s="6"/>
      <c r="AJK13" s="6"/>
      <c r="AJL13" s="6"/>
      <c r="AJM13" s="6"/>
      <c r="AJN13" s="6"/>
      <c r="AJO13" s="6"/>
      <c r="AJP13" s="6"/>
      <c r="AJQ13" s="6"/>
      <c r="AJR13" s="6"/>
      <c r="AJS13" s="6"/>
      <c r="AJT13" s="6"/>
      <c r="AJU13" s="6"/>
      <c r="AJV13" s="6"/>
      <c r="AJW13" s="6"/>
      <c r="AJX13" s="6"/>
      <c r="AJY13" s="6"/>
      <c r="AJZ13" s="6"/>
      <c r="AKA13" s="6"/>
      <c r="AKB13" s="6"/>
      <c r="AKC13" s="6"/>
      <c r="AKD13" s="6"/>
      <c r="AKE13" s="6"/>
      <c r="AKF13" s="6"/>
      <c r="AKG13" s="6"/>
      <c r="AKH13" s="6"/>
      <c r="AKI13" s="6"/>
      <c r="AKJ13" s="6"/>
      <c r="AKK13" s="6"/>
      <c r="AKL13" s="6"/>
      <c r="AKM13" s="6"/>
      <c r="AKN13" s="6"/>
      <c r="AKO13" s="6"/>
      <c r="AKP13" s="6"/>
      <c r="AKQ13" s="6"/>
      <c r="AKR13" s="6"/>
      <c r="AKS13" s="6"/>
      <c r="AKT13" s="6"/>
      <c r="AKU13" s="6"/>
      <c r="AKV13" s="6"/>
      <c r="AKW13" s="6"/>
      <c r="AKX13" s="6"/>
      <c r="AKY13" s="6"/>
      <c r="AKZ13" s="6"/>
      <c r="ALA13" s="6"/>
      <c r="ALB13" s="6"/>
      <c r="ALC13" s="6"/>
      <c r="ALD13" s="6"/>
      <c r="ALE13" s="6"/>
      <c r="ALF13" s="6"/>
      <c r="ALG13" s="6"/>
      <c r="ALH13" s="6"/>
      <c r="ALI13" s="6"/>
      <c r="ALJ13" s="6"/>
      <c r="ALK13" s="6"/>
      <c r="ALL13" s="6"/>
      <c r="ALM13" s="6"/>
      <c r="ALN13" s="6"/>
      <c r="ALO13" s="6"/>
      <c r="ALP13" s="6"/>
      <c r="ALQ13" s="6"/>
      <c r="ALR13" s="6"/>
      <c r="ALS13" s="6"/>
      <c r="ALT13" s="6"/>
      <c r="ALU13" s="6"/>
      <c r="ALV13" s="6"/>
      <c r="ALW13" s="6"/>
    </row>
    <row r="14" spans="1:1011" x14ac:dyDescent="0.25">
      <c r="I14" s="7"/>
    </row>
    <row r="15" spans="1:1011" x14ac:dyDescent="0.25">
      <c r="I15" s="7"/>
    </row>
    <row r="16" spans="1:1011" x14ac:dyDescent="0.25">
      <c r="I16" s="7"/>
    </row>
    <row r="17" spans="9:9" x14ac:dyDescent="0.25">
      <c r="I17" s="7"/>
    </row>
    <row r="18" spans="9:9" x14ac:dyDescent="0.25">
      <c r="I18" s="7"/>
    </row>
    <row r="19" spans="9:9" x14ac:dyDescent="0.25">
      <c r="I19" s="7"/>
    </row>
    <row r="20" spans="9:9" x14ac:dyDescent="0.25">
      <c r="I20" s="7"/>
    </row>
    <row r="21" spans="9:9" x14ac:dyDescent="0.25">
      <c r="I21" s="7"/>
    </row>
    <row r="22" spans="9:9" x14ac:dyDescent="0.25">
      <c r="I22" s="7"/>
    </row>
    <row r="23" spans="9:9" x14ac:dyDescent="0.25">
      <c r="I23" s="7"/>
    </row>
  </sheetData>
  <sortState ref="B29:J54">
    <sortCondition ref="H29:H54"/>
  </sortState>
  <mergeCells count="1">
    <mergeCell ref="A4:C4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69" firstPageNumber="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J8" sqref="J8"/>
    </sheetView>
  </sheetViews>
  <sheetFormatPr defaultRowHeight="15" x14ac:dyDescent="0.25"/>
  <cols>
    <col min="1" max="1" width="6.7109375" customWidth="1"/>
    <col min="2" max="2" width="7.140625" customWidth="1"/>
    <col min="3" max="3" width="7.7109375" customWidth="1"/>
    <col min="4" max="4" width="8.42578125" customWidth="1"/>
    <col min="5" max="5" width="26.85546875" bestFit="1" customWidth="1"/>
    <col min="6" max="6" width="8.140625" bestFit="1" customWidth="1"/>
    <col min="7" max="7" width="33.85546875" bestFit="1" customWidth="1"/>
  </cols>
  <sheetData>
    <row r="1" spans="1:7" ht="15.75" x14ac:dyDescent="0.25">
      <c r="A1" s="76" t="s">
        <v>23</v>
      </c>
      <c r="B1" s="77"/>
      <c r="C1" s="78"/>
      <c r="D1" s="78"/>
      <c r="E1" s="76"/>
      <c r="F1" s="76"/>
      <c r="G1" s="76"/>
    </row>
    <row r="2" spans="1:7" ht="15.75" x14ac:dyDescent="0.25">
      <c r="A2" s="76" t="s">
        <v>24</v>
      </c>
      <c r="B2" s="77"/>
      <c r="C2" s="78"/>
      <c r="D2" s="78"/>
      <c r="E2" s="76"/>
      <c r="F2" s="76"/>
      <c r="G2" s="76"/>
    </row>
    <row r="3" spans="1:7" ht="15.75" x14ac:dyDescent="0.25">
      <c r="A3" s="12" t="s">
        <v>17</v>
      </c>
      <c r="B3" s="9"/>
      <c r="C3" s="2"/>
      <c r="D3" s="2"/>
      <c r="E3" s="2"/>
      <c r="F3" s="5"/>
      <c r="G3" s="4"/>
    </row>
    <row r="4" spans="1:7" ht="15.75" x14ac:dyDescent="0.25">
      <c r="A4" s="73" t="s">
        <v>18</v>
      </c>
      <c r="B4" s="73"/>
      <c r="C4" s="73"/>
      <c r="D4" s="12"/>
      <c r="E4" s="12"/>
      <c r="F4" s="12"/>
      <c r="G4" s="12"/>
    </row>
    <row r="5" spans="1:7" ht="15.75" x14ac:dyDescent="0.25">
      <c r="A5" s="15" t="s">
        <v>7</v>
      </c>
      <c r="B5" s="55" t="s">
        <v>0</v>
      </c>
      <c r="C5" s="15" t="s">
        <v>1</v>
      </c>
      <c r="D5" s="15" t="s">
        <v>2</v>
      </c>
      <c r="E5" s="15" t="s">
        <v>3</v>
      </c>
      <c r="F5" s="15" t="s">
        <v>5</v>
      </c>
      <c r="G5" s="15" t="s">
        <v>6</v>
      </c>
    </row>
    <row r="6" spans="1:7" x14ac:dyDescent="0.25">
      <c r="A6" s="13">
        <v>1</v>
      </c>
      <c r="B6" s="94">
        <v>2074</v>
      </c>
      <c r="C6" s="13">
        <f>IFERROR((VLOOKUP(B6,INSCRITOS!A:B,2,0)),"")</f>
        <v>0</v>
      </c>
      <c r="D6" s="13" t="str">
        <f>IFERROR((VLOOKUP(B6,INSCRITOS!A:C,3,0)),"")</f>
        <v>16-34</v>
      </c>
      <c r="E6" s="14" t="str">
        <f>IFERROR((VLOOKUP(B6,INSCRITOS!A:D,4,0)),"")</f>
        <v>Patrick Figueiredo</v>
      </c>
      <c r="F6" s="13" t="str">
        <f>IFERROR((VLOOKUP(B6,INSCRITOS!A:F,6,0)),"")</f>
        <v>M</v>
      </c>
      <c r="G6" s="13">
        <f>IFERROR((VLOOKUP(B6,INSCRITOS!A:G,7,FALSE)),"")</f>
        <v>0</v>
      </c>
    </row>
    <row r="7" spans="1:7" x14ac:dyDescent="0.25">
      <c r="A7" s="1"/>
      <c r="B7" s="20"/>
      <c r="C7" s="1"/>
      <c r="D7" s="1"/>
      <c r="E7" s="4"/>
      <c r="F7" s="1"/>
      <c r="G7" s="1"/>
    </row>
    <row r="8" spans="1:7" ht="15.75" x14ac:dyDescent="0.25">
      <c r="A8" s="74" t="s">
        <v>19</v>
      </c>
      <c r="B8" s="74"/>
      <c r="C8" s="74"/>
      <c r="D8" s="1"/>
      <c r="E8" s="4"/>
      <c r="F8" s="1"/>
      <c r="G8" s="1"/>
    </row>
    <row r="9" spans="1:7" ht="15.75" x14ac:dyDescent="0.25">
      <c r="A9" s="15" t="s">
        <v>7</v>
      </c>
      <c r="B9" s="55" t="s">
        <v>0</v>
      </c>
      <c r="C9" s="15" t="s">
        <v>1</v>
      </c>
      <c r="D9" s="15" t="s">
        <v>2</v>
      </c>
      <c r="E9" s="15" t="s">
        <v>3</v>
      </c>
      <c r="F9" s="15" t="s">
        <v>5</v>
      </c>
      <c r="G9" s="15" t="s">
        <v>6</v>
      </c>
    </row>
    <row r="10" spans="1:7" x14ac:dyDescent="0.25">
      <c r="A10" s="13">
        <v>1</v>
      </c>
      <c r="B10" s="52">
        <v>2073</v>
      </c>
      <c r="C10" s="13">
        <f>IFERROR((VLOOKUP(B10,INSCRITOS!A:B,2,0)),"")</f>
        <v>0</v>
      </c>
      <c r="D10" s="13" t="str">
        <f>IFERROR((VLOOKUP(B10,INSCRITOS!A:C,3,0)),"")</f>
        <v>35/44</v>
      </c>
      <c r="E10" s="14" t="str">
        <f>IFERROR((VLOOKUP(B10,INSCRITOS!A:D,4,0)),"")</f>
        <v>Gonçalo Vasconcelos Raposo</v>
      </c>
      <c r="F10" s="13" t="str">
        <f>IFERROR((VLOOKUP(B10,INSCRITOS!A:F,6,0)),"")</f>
        <v>M</v>
      </c>
      <c r="G10" s="13" t="str">
        <f>IFERROR((VLOOKUP(B10,INSCRITOS!A:G,7,FALSE)),"")</f>
        <v>Morcegos Trail</v>
      </c>
    </row>
    <row r="11" spans="1:7" x14ac:dyDescent="0.25">
      <c r="A11" s="13">
        <v>2</v>
      </c>
      <c r="B11" s="52">
        <v>2076</v>
      </c>
      <c r="C11" s="13">
        <f>IFERROR((VLOOKUP(B11,INSCRITOS!A:B,2,0)),"")</f>
        <v>107779</v>
      </c>
      <c r="D11" s="13" t="str">
        <f>IFERROR((VLOOKUP(B11,INSCRITOS!A:C,3,0)),"")</f>
        <v>35/44</v>
      </c>
      <c r="E11" s="14" t="str">
        <f>IFERROR((VLOOKUP(B11,INSCRITOS!A:D,4,0)),"")</f>
        <v>Nuno Botelho</v>
      </c>
      <c r="F11" s="13" t="str">
        <f>IFERROR((VLOOKUP(B11,INSCRITOS!A:F,6,0)),"")</f>
        <v>M</v>
      </c>
      <c r="G11" s="13" t="str">
        <f>IFERROR((VLOOKUP(B11,INSCRITOS!A:G,7,FALSE)),"")</f>
        <v>Clube União Micaelense</v>
      </c>
    </row>
    <row r="12" spans="1:7" x14ac:dyDescent="0.25">
      <c r="A12" s="13">
        <v>3</v>
      </c>
      <c r="B12" s="52">
        <v>2071</v>
      </c>
      <c r="C12" s="13">
        <f>IFERROR((VLOOKUP(B12,INSCRITOS!A:B,2,0)),"")</f>
        <v>0</v>
      </c>
      <c r="D12" s="13" t="str">
        <f>IFERROR((VLOOKUP(B12,INSCRITOS!A:C,3,0)),"")</f>
        <v>35/44</v>
      </c>
      <c r="E12" s="14" t="str">
        <f>IFERROR((VLOOKUP(B12,INSCRITOS!A:D,4,0)),"")</f>
        <v>Ricardo Mendonça</v>
      </c>
      <c r="F12" s="13" t="str">
        <f>IFERROR((VLOOKUP(B12,INSCRITOS!A:F,6,0)),"")</f>
        <v>M</v>
      </c>
      <c r="G12" s="13" t="str">
        <f>IFERROR((VLOOKUP(B12,INSCRITOS!A:G,7,FALSE)),"")</f>
        <v>Morcegos Trail</v>
      </c>
    </row>
    <row r="13" spans="1:7" x14ac:dyDescent="0.25">
      <c r="A13" s="1"/>
      <c r="B13" s="20"/>
      <c r="C13" s="1"/>
      <c r="D13" s="1"/>
      <c r="E13" s="4"/>
      <c r="F13" s="1"/>
      <c r="G13" s="1"/>
    </row>
    <row r="14" spans="1:7" ht="15.75" x14ac:dyDescent="0.25">
      <c r="A14" s="74" t="s">
        <v>20</v>
      </c>
      <c r="B14" s="74"/>
      <c r="C14" s="74"/>
      <c r="D14" s="1"/>
      <c r="E14" s="4"/>
      <c r="F14" s="1"/>
      <c r="G14" s="4"/>
    </row>
    <row r="15" spans="1:7" ht="15.75" x14ac:dyDescent="0.25">
      <c r="A15" s="15" t="s">
        <v>7</v>
      </c>
      <c r="B15" s="55" t="s">
        <v>0</v>
      </c>
      <c r="C15" s="15" t="s">
        <v>1</v>
      </c>
      <c r="D15" s="15" t="s">
        <v>2</v>
      </c>
      <c r="E15" s="15" t="s">
        <v>3</v>
      </c>
      <c r="F15" s="15" t="s">
        <v>5</v>
      </c>
      <c r="G15" s="15" t="s">
        <v>6</v>
      </c>
    </row>
    <row r="16" spans="1:7" x14ac:dyDescent="0.25">
      <c r="A16" s="13">
        <v>1</v>
      </c>
      <c r="B16" s="52">
        <v>2079</v>
      </c>
      <c r="C16" s="13">
        <f>IFERROR((VLOOKUP(B16,INSCRITOS!A:B,2,0)),"")</f>
        <v>0</v>
      </c>
      <c r="D16" s="13" t="str">
        <f>IFERROR((VLOOKUP(B16,INSCRITOS!A:C,3,0)),"")</f>
        <v>45+</v>
      </c>
      <c r="E16" s="14" t="str">
        <f>IFERROR((VLOOKUP(B16,INSCRITOS!A:D,4,0)),"")</f>
        <v>Marco Soares</v>
      </c>
      <c r="F16" s="13" t="str">
        <f>IFERROR((VLOOKUP(B16,INSCRITOS!A:F,6,0)),"")</f>
        <v>M</v>
      </c>
      <c r="G16" s="13">
        <f>IFERROR((VLOOKUP(B16,INSCRITOS!A:G,7,FALSE)),"")</f>
        <v>0</v>
      </c>
    </row>
    <row r="17" spans="1:7" x14ac:dyDescent="0.25">
      <c r="A17" s="13">
        <v>2</v>
      </c>
      <c r="B17" s="52">
        <v>2077</v>
      </c>
      <c r="C17" s="13">
        <f>IFERROR((VLOOKUP(B17,INSCRITOS!A:B,2,0)),"")</f>
        <v>107778</v>
      </c>
      <c r="D17" s="13" t="str">
        <f>IFERROR((VLOOKUP(B17,INSCRITOS!A:C,3,0)),"")</f>
        <v>45+</v>
      </c>
      <c r="E17" s="14" t="str">
        <f>IFERROR((VLOOKUP(B17,INSCRITOS!A:D,4,0)),"")</f>
        <v>Diogo Cymbron</v>
      </c>
      <c r="F17" s="13" t="str">
        <f>IFERROR((VLOOKUP(B17,INSCRITOS!A:F,6,0)),"")</f>
        <v>M</v>
      </c>
      <c r="G17" s="13" t="str">
        <f>IFERROR((VLOOKUP(B17,INSCRITOS!A:G,7,FALSE)),"")</f>
        <v>Clube União Micaelense</v>
      </c>
    </row>
    <row r="18" spans="1:7" x14ac:dyDescent="0.25">
      <c r="A18" s="13">
        <v>3</v>
      </c>
      <c r="B18" s="52">
        <v>2070</v>
      </c>
      <c r="C18" s="13">
        <f>IFERROR((VLOOKUP(B18,INSCRITOS!A:B,2,0)),"")</f>
        <v>107768</v>
      </c>
      <c r="D18" s="13" t="str">
        <f>IFERROR((VLOOKUP(B18,INSCRITOS!A:C,3,0)),"")</f>
        <v>45+</v>
      </c>
      <c r="E18" s="14" t="str">
        <f>IFERROR((VLOOKUP(B18,INSCRITOS!A:D,4,0)),"")</f>
        <v>Luís Rodrigues</v>
      </c>
      <c r="F18" s="13" t="str">
        <f>IFERROR((VLOOKUP(B18,INSCRITOS!A:F,6,0)),"")</f>
        <v>M</v>
      </c>
      <c r="G18" s="13">
        <f>IFERROR((VLOOKUP(B18,INSCRITOS!A:G,7,FALSE)),"")</f>
        <v>0</v>
      </c>
    </row>
    <row r="19" spans="1:7" x14ac:dyDescent="0.25">
      <c r="A19" s="13">
        <v>4</v>
      </c>
      <c r="B19" s="93">
        <v>2072</v>
      </c>
      <c r="C19" s="13">
        <f>IFERROR((VLOOKUP(B19,INSCRITOS!A:B,2,0)),"")</f>
        <v>0</v>
      </c>
      <c r="D19" s="13" t="str">
        <f>IFERROR((VLOOKUP(B19,INSCRITOS!A:C,3,0)),"")</f>
        <v>45+</v>
      </c>
      <c r="E19" s="14" t="str">
        <f>IFERROR((VLOOKUP(B19,INSCRITOS!A:D,4,0)),"")</f>
        <v>José Carlos Pimentel</v>
      </c>
      <c r="F19" s="13" t="str">
        <f>IFERROR((VLOOKUP(B19,INSCRITOS!A:F,6,0)),"")</f>
        <v>M</v>
      </c>
      <c r="G19" s="13" t="str">
        <f>IFERROR((VLOOKUP(B19,INSCRITOS!A:G,7,FALSE)),"")</f>
        <v>Morcegos Trail</v>
      </c>
    </row>
  </sheetData>
  <mergeCells count="3">
    <mergeCell ref="A4:C4"/>
    <mergeCell ref="A8:C8"/>
    <mergeCell ref="A14:C1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B16" sqref="B16"/>
    </sheetView>
  </sheetViews>
  <sheetFormatPr defaultRowHeight="15" x14ac:dyDescent="0.25"/>
  <cols>
    <col min="2" max="2" width="33.85546875" bestFit="1" customWidth="1"/>
    <col min="3" max="3" width="8.7109375" bestFit="1" customWidth="1"/>
  </cols>
  <sheetData>
    <row r="1" spans="1:3" ht="15.75" x14ac:dyDescent="0.25">
      <c r="A1" s="75" t="s">
        <v>21</v>
      </c>
      <c r="B1" s="75"/>
      <c r="C1" s="75"/>
    </row>
    <row r="2" spans="1:3" ht="15.75" x14ac:dyDescent="0.25">
      <c r="A2" s="67" t="s">
        <v>9</v>
      </c>
      <c r="B2" s="66"/>
      <c r="C2" s="66"/>
    </row>
    <row r="3" spans="1:3" ht="15.75" x14ac:dyDescent="0.25">
      <c r="A3" s="56" t="s">
        <v>7</v>
      </c>
      <c r="B3" s="57" t="s">
        <v>6</v>
      </c>
      <c r="C3" s="56" t="s">
        <v>22</v>
      </c>
    </row>
    <row r="4" spans="1:3" x14ac:dyDescent="0.25">
      <c r="A4" s="65">
        <v>1</v>
      </c>
      <c r="B4" s="58"/>
      <c r="C4" s="59">
        <f>SUMIF(Geral!G:G,Clubes!B4,Geral!J:J)</f>
        <v>228</v>
      </c>
    </row>
    <row r="5" spans="1:3" x14ac:dyDescent="0.25">
      <c r="A5" s="65">
        <v>2</v>
      </c>
      <c r="B5" s="58"/>
      <c r="C5" s="59">
        <f>SUMIF(Geral!G:G,Clubes!B5,Geral!J:J)</f>
        <v>228</v>
      </c>
    </row>
    <row r="6" spans="1:3" x14ac:dyDescent="0.25">
      <c r="A6" s="65">
        <v>3</v>
      </c>
      <c r="B6" s="58"/>
      <c r="C6" s="59">
        <f>SUMIF(Geral!G:G,Clubes!B6,Geral!J:J)</f>
        <v>228</v>
      </c>
    </row>
    <row r="8" spans="1:3" x14ac:dyDescent="0.25">
      <c r="A8" s="68"/>
      <c r="B8" s="68"/>
      <c r="C8" s="68"/>
    </row>
    <row r="9" spans="1:3" ht="15.75" x14ac:dyDescent="0.25">
      <c r="A9" s="12" t="s">
        <v>10</v>
      </c>
      <c r="B9" s="2"/>
      <c r="C9" s="2"/>
    </row>
    <row r="10" spans="1:3" ht="15.75" x14ac:dyDescent="0.25">
      <c r="A10" s="69" t="s">
        <v>7</v>
      </c>
      <c r="B10" s="70" t="s">
        <v>6</v>
      </c>
      <c r="C10" s="69" t="s">
        <v>22</v>
      </c>
    </row>
    <row r="11" spans="1:3" x14ac:dyDescent="0.25">
      <c r="A11" s="65">
        <v>1</v>
      </c>
      <c r="B11" s="58"/>
      <c r="C11" s="59">
        <f>SUMIF(Geral!G:G,Clubes!B11,Geral!J:J)</f>
        <v>228</v>
      </c>
    </row>
    <row r="12" spans="1:3" x14ac:dyDescent="0.25">
      <c r="A12" s="65">
        <v>2</v>
      </c>
      <c r="B12" s="58"/>
      <c r="C12" s="59">
        <f>SUMIF(Geral!G:G,Clubes!B12,Geral!J:J)</f>
        <v>228</v>
      </c>
    </row>
  </sheetData>
  <sortState ref="B4:C6">
    <sortCondition descending="1" ref="C4:C6"/>
  </sortState>
  <mergeCells count="1">
    <mergeCell ref="A1:C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3</vt:i4>
      </vt:variant>
    </vt:vector>
  </HeadingPairs>
  <TitlesOfParts>
    <vt:vector size="7" baseType="lpstr">
      <vt:lpstr>INSCRITOS</vt:lpstr>
      <vt:lpstr>Geral</vt:lpstr>
      <vt:lpstr>Grupos de idade</vt:lpstr>
      <vt:lpstr>Clubes</vt:lpstr>
      <vt:lpstr>Geral!Area_de_impressao</vt:lpstr>
      <vt:lpstr>INSCRITOS!Area_de_impressao</vt:lpstr>
      <vt:lpstr>Geral!Titulos_de_impressao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2020-10-09T11:36:20Z</cp:lastPrinted>
  <dcterms:created xsi:type="dcterms:W3CDTF">2016-04-26T14:30:14Z</dcterms:created>
  <dcterms:modified xsi:type="dcterms:W3CDTF">2021-07-27T14:10:19Z</dcterms:modified>
  <dc:language>pt-PT</dc:language>
</cp:coreProperties>
</file>