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CENTRO INTERIOR\2021_06_26_II Duatlo Jovem de Abrantes\INSCRIÇÕES E RESULTADOS\"/>
    </mc:Choice>
  </mc:AlternateContent>
  <bookViews>
    <workbookView xWindow="-105" yWindow="-105" windowWidth="20730" windowHeight="11760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</sheets>
  <definedNames>
    <definedName name="_xlnm._FilterDatabase" localSheetId="1">'Escalões Jov'!$G$1:$G$166</definedName>
    <definedName name="_xlnm._FilterDatabase" localSheetId="0" hidden="1">INSCRITOS!$A$1:$H$124</definedName>
    <definedName name="_xlnm.Print_Area" localSheetId="1">'Escalões Jov'!$A$1:$I$163</definedName>
    <definedName name="_xlnm.Print_Area" localSheetId="0">INSCRITOS!$A$1:$J$43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136" i="2" l="1"/>
  <c r="D136" i="2"/>
  <c r="E136" i="2"/>
  <c r="F136" i="2"/>
  <c r="G136" i="2"/>
  <c r="C59" i="2" l="1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96" i="2" l="1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90" i="2"/>
  <c r="D90" i="2"/>
  <c r="E90" i="2"/>
  <c r="F90" i="2"/>
  <c r="G90" i="2"/>
  <c r="C91" i="2"/>
  <c r="D91" i="2"/>
  <c r="E91" i="2"/>
  <c r="F91" i="2"/>
  <c r="G91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11" i="2"/>
  <c r="D11" i="2"/>
  <c r="E11" i="2"/>
  <c r="F11" i="2"/>
  <c r="G11" i="2"/>
  <c r="C9" i="2"/>
  <c r="D9" i="2"/>
  <c r="E9" i="2"/>
  <c r="F9" i="2"/>
  <c r="G9" i="2"/>
  <c r="C13" i="2"/>
  <c r="D13" i="2"/>
  <c r="E13" i="2"/>
  <c r="F13" i="2"/>
  <c r="G13" i="2"/>
  <c r="C6" i="2"/>
  <c r="D6" i="2"/>
  <c r="E6" i="2"/>
  <c r="F6" i="2"/>
  <c r="G6" i="2"/>
  <c r="C10" i="2"/>
  <c r="D10" i="2"/>
  <c r="E10" i="2"/>
  <c r="F10" i="2"/>
  <c r="G10" i="2"/>
  <c r="C12" i="2"/>
  <c r="D12" i="2"/>
  <c r="E12" i="2"/>
  <c r="F12" i="2"/>
  <c r="G12" i="2"/>
  <c r="C7" i="2"/>
  <c r="D7" i="2"/>
  <c r="E7" i="2"/>
  <c r="F7" i="2"/>
  <c r="G7" i="2"/>
  <c r="C8" i="2"/>
  <c r="D8" i="2"/>
  <c r="E8" i="2"/>
  <c r="F8" i="2"/>
  <c r="G8" i="2"/>
  <c r="C15" i="2"/>
  <c r="D15" i="2"/>
  <c r="E15" i="2"/>
  <c r="F15" i="2"/>
  <c r="G15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63" i="2"/>
  <c r="D63" i="2"/>
  <c r="E63" i="2"/>
  <c r="F63" i="2"/>
  <c r="G63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41" i="2"/>
  <c r="D141" i="2"/>
  <c r="E141" i="2"/>
  <c r="F141" i="2"/>
  <c r="G141" i="2"/>
  <c r="C142" i="2"/>
  <c r="D142" i="2"/>
  <c r="E142" i="2"/>
  <c r="F142" i="2"/>
  <c r="G142" i="2"/>
  <c r="C143" i="2"/>
  <c r="D143" i="2"/>
  <c r="E143" i="2"/>
  <c r="F143" i="2"/>
  <c r="G143" i="2"/>
  <c r="C144" i="2"/>
  <c r="D144" i="2"/>
  <c r="E144" i="2"/>
  <c r="F144" i="2"/>
  <c r="G144" i="2"/>
  <c r="C145" i="2"/>
  <c r="D145" i="2"/>
  <c r="E145" i="2"/>
  <c r="F145" i="2"/>
  <c r="G145" i="2"/>
  <c r="C146" i="2"/>
  <c r="D146" i="2"/>
  <c r="E146" i="2"/>
  <c r="F146" i="2"/>
  <c r="G146" i="2"/>
  <c r="C147" i="2"/>
  <c r="D147" i="2"/>
  <c r="E147" i="2"/>
  <c r="F147" i="2"/>
  <c r="G147" i="2"/>
  <c r="C148" i="2"/>
  <c r="D148" i="2"/>
  <c r="E148" i="2"/>
  <c r="F148" i="2"/>
  <c r="G148" i="2"/>
  <c r="C149" i="2"/>
  <c r="D149" i="2"/>
  <c r="E149" i="2"/>
  <c r="F149" i="2"/>
  <c r="G149" i="2"/>
  <c r="G14" i="2"/>
  <c r="F14" i="2"/>
  <c r="E14" i="2"/>
  <c r="D14" i="2"/>
  <c r="C14" i="2"/>
  <c r="G134" i="2" l="1"/>
  <c r="F134" i="2"/>
  <c r="E134" i="2"/>
  <c r="D134" i="2"/>
  <c r="C134" i="2"/>
  <c r="G133" i="2"/>
  <c r="F133" i="2"/>
  <c r="E133" i="2"/>
  <c r="D133" i="2"/>
  <c r="C133" i="2"/>
  <c r="G132" i="2"/>
  <c r="F132" i="2"/>
  <c r="E132" i="2"/>
  <c r="D132" i="2"/>
  <c r="C132" i="2"/>
  <c r="G131" i="2"/>
  <c r="F131" i="2"/>
  <c r="E131" i="2"/>
  <c r="D131" i="2"/>
  <c r="C131" i="2"/>
  <c r="G130" i="2"/>
  <c r="F130" i="2"/>
  <c r="E130" i="2"/>
  <c r="D130" i="2"/>
  <c r="C130" i="2"/>
  <c r="G129" i="2"/>
  <c r="F129" i="2"/>
  <c r="E129" i="2"/>
  <c r="D129" i="2"/>
  <c r="C129" i="2"/>
  <c r="G128" i="2"/>
  <c r="F128" i="2"/>
  <c r="E128" i="2"/>
  <c r="D128" i="2"/>
  <c r="C128" i="2"/>
  <c r="G127" i="2"/>
  <c r="F127" i="2"/>
  <c r="E127" i="2"/>
  <c r="D127" i="2"/>
  <c r="C127" i="2"/>
  <c r="G126" i="2"/>
  <c r="F126" i="2"/>
  <c r="E126" i="2"/>
  <c r="D126" i="2"/>
  <c r="C126" i="2"/>
  <c r="G125" i="2"/>
  <c r="F125" i="2"/>
  <c r="E125" i="2"/>
  <c r="D125" i="2"/>
  <c r="C125" i="2"/>
  <c r="D19" i="2" l="1"/>
  <c r="G19" i="2" l="1"/>
  <c r="F19" i="2"/>
  <c r="E19" i="2"/>
  <c r="C19" i="2"/>
  <c r="C95" i="2" l="1"/>
  <c r="D95" i="2"/>
  <c r="E95" i="2"/>
  <c r="F95" i="2"/>
  <c r="G95" i="2"/>
  <c r="C78" i="2"/>
  <c r="D78" i="2"/>
  <c r="E78" i="2"/>
  <c r="F78" i="2"/>
  <c r="G78" i="2"/>
  <c r="C67" i="2"/>
  <c r="D67" i="2"/>
  <c r="E67" i="2"/>
  <c r="F67" i="2"/>
  <c r="G67" i="2"/>
  <c r="C68" i="2"/>
  <c r="D68" i="2"/>
  <c r="E68" i="2"/>
  <c r="F68" i="2"/>
  <c r="G68" i="2"/>
  <c r="C53" i="2"/>
  <c r="D53" i="2"/>
  <c r="E53" i="2"/>
  <c r="F53" i="2"/>
  <c r="G53" i="2"/>
  <c r="C40" i="2"/>
  <c r="D40" i="2"/>
  <c r="E40" i="2"/>
  <c r="F40" i="2"/>
  <c r="G40" i="2"/>
  <c r="G153" i="2" l="1"/>
  <c r="F153" i="2"/>
  <c r="E153" i="2"/>
  <c r="D153" i="2"/>
  <c r="C153" i="2"/>
  <c r="G140" i="2" l="1"/>
  <c r="F140" i="2"/>
  <c r="E140" i="2"/>
  <c r="D140" i="2"/>
  <c r="C140" i="2"/>
  <c r="G135" i="2"/>
  <c r="F135" i="2"/>
  <c r="E135" i="2"/>
  <c r="D135" i="2"/>
  <c r="C135" i="2"/>
  <c r="G108" i="2"/>
  <c r="F108" i="2"/>
  <c r="E108" i="2"/>
  <c r="D108" i="2"/>
  <c r="C108" i="2"/>
  <c r="G69" i="2"/>
  <c r="F69" i="2"/>
  <c r="E69" i="2"/>
  <c r="D69" i="2"/>
  <c r="C69" i="2"/>
  <c r="C9" i="4" l="1"/>
  <c r="C13" i="4"/>
  <c r="C10" i="4"/>
  <c r="C8" i="4"/>
  <c r="C11" i="4"/>
  <c r="C12" i="4"/>
</calcChain>
</file>

<file path=xl/sharedStrings.xml><?xml version="1.0" encoding="utf-8"?>
<sst xmlns="http://schemas.openxmlformats.org/spreadsheetml/2006/main" count="973" uniqueCount="402">
  <si>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</si>
  <si>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</si>
  <si>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</si>
  <si>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</si>
  <si>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</si>
  <si>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</si>
  <si>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</si>
  <si>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</si>
  <si>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</si>
  <si>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M</t>
  </si>
  <si>
    <t>VAL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</si>
  <si>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</si>
  <si>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</si>
  <si>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</si>
  <si>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</si>
  <si>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</si>
  <si>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</si>
  <si>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</si>
  <si>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</si>
  <si>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</si>
  <si>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</si>
  <si>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</si>
  <si>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</si>
  <si>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</si>
  <si>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</si>
  <si>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</si>
  <si>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</si>
  <si>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</si>
  <si>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</si>
  <si>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</si>
  <si>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</si>
  <si>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</si>
  <si>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</si>
  <si>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</si>
  <si>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</si>
  <si>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</si>
  <si>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</si>
  <si>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</si>
  <si>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</si>
  <si>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</si>
  <si>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</si>
  <si>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</si>
  <si>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</si>
  <si>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</si>
  <si>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</si>
  <si>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</si>
  <si>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</si>
  <si>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</si>
  <si>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</si>
  <si>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</si>
  <si>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</si>
  <si>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</si>
  <si>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</si>
  <si>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</si>
  <si>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</si>
  <si>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</si>
  <si>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</si>
  <si>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</si>
  <si>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</si>
  <si>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</si>
  <si>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</si>
  <si>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</si>
  <si>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</si>
  <si>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</si>
  <si>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</si>
  <si>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</si>
  <si>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</si>
  <si>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</si>
  <si>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</si>
  <si>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</si>
  <si>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</si>
  <si>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</si>
  <si>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</si>
  <si>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</si>
  <si>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</si>
  <si>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</si>
  <si>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</si>
  <si>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</si>
  <si>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</si>
  <si>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</si>
  <si>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</si>
  <si>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</si>
  <si>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</si>
  <si>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</si>
  <si>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</si>
  <si>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</si>
  <si>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</si>
  <si>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</si>
  <si>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</si>
  <si>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</si>
  <si>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</si>
  <si>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</si>
  <si>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</si>
  <si>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</si>
  <si>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</si>
  <si>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</si>
  <si>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</si>
  <si>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</si>
  <si>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</si>
  <si>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</si>
  <si>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</si>
  <si>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</si>
  <si>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</si>
  <si>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</si>
  <si>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</si>
  <si>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</si>
  <si>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</si>
  <si>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</si>
  <si>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</si>
  <si>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</si>
  <si>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</si>
  <si>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</si>
  <si>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</si>
  <si>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</si>
  <si>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</si>
  <si>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</si>
  <si>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</si>
  <si>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</si>
  <si>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</si>
  <si>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</si>
  <si>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</si>
  <si>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</si>
  <si>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</si>
  <si>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</si>
  <si>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</si>
  <si>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</si>
  <si>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</si>
  <si>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</si>
  <si>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</si>
  <si>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</si>
  <si>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</si>
  <si>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</si>
  <si>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</si>
  <si>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</si>
  <si>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</si>
  <si>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</si>
  <si>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</si>
  <si>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</si>
  <si>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</si>
  <si>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</si>
  <si>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</si>
  <si>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</si>
  <si>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</si>
  <si>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</si>
  <si>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</si>
  <si>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</si>
  <si>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</si>
  <si>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</si>
  <si>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</si>
  <si>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</si>
  <si>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</si>
  <si>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</si>
  <si>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</si>
  <si>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</si>
  <si>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</si>
  <si>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</si>
  <si>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</si>
  <si>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</si>
  <si>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</si>
  <si>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</si>
  <si>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</si>
  <si>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</si>
  <si>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</si>
  <si>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</si>
  <si>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</si>
  <si>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</si>
  <si>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</si>
  <si>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</si>
  <si>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</si>
  <si>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</si>
  <si>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</si>
  <si>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</si>
  <si>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</si>
  <si>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</si>
  <si>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</si>
  <si>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</si>
  <si>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</si>
  <si>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</si>
  <si>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</si>
  <si>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</si>
  <si>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</si>
  <si>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</si>
  <si>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</si>
  <si>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</si>
  <si>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</si>
  <si>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</si>
  <si>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</si>
  <si>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</si>
  <si>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</si>
  <si>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</si>
  <si>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</si>
  <si>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</si>
  <si>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</si>
  <si>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</si>
  <si>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</si>
  <si>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</si>
  <si>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</si>
  <si>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</si>
  <si>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</si>
  <si>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</si>
  <si>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</si>
  <si>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</si>
  <si>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</si>
  <si>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</si>
  <si>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</si>
  <si>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</si>
  <si>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</si>
  <si>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</si>
  <si>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</si>
  <si>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</si>
  <si>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</si>
  <si>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</si>
  <si>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</si>
  <si>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</si>
  <si>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</si>
  <si>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</si>
  <si>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</si>
  <si>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</si>
  <si>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</si>
  <si>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</si>
  <si>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</si>
  <si>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</si>
  <si>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</si>
  <si>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</si>
  <si>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</si>
  <si>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</si>
  <si>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</si>
  <si>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INV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</si>
  <si>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</si>
  <si>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</si>
  <si>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Extra</t>
  </si>
  <si>
    <t>Não são atribuídos pontos aos Individuais e extra</t>
  </si>
  <si>
    <t>6-7 anos</t>
  </si>
  <si>
    <t>8-9 anos</t>
  </si>
  <si>
    <t>10-11 anos</t>
  </si>
  <si>
    <t>12-13 anos</t>
  </si>
  <si>
    <t>14-15 anos</t>
  </si>
  <si>
    <t>16-17 anos</t>
  </si>
  <si>
    <t>GI 8-9 anos Masculinos (BENJAMINS)</t>
  </si>
  <si>
    <t>GI 8-9 anos Femininos (BENJAMINS)</t>
  </si>
  <si>
    <t>GI 10-11 anos Masculinos (INFANTIS)</t>
  </si>
  <si>
    <t>GI 10-11 anos Femininos (INFANTIS)</t>
  </si>
  <si>
    <t>GI 12-13 anos Masculinos (INICIADOS)</t>
  </si>
  <si>
    <t>GI 12-13 anos Femininos (INICIADOS)</t>
  </si>
  <si>
    <t>GI 14-15 anos Masculinos (JUVENIS)</t>
  </si>
  <si>
    <t>GI 14-15 anos Femininos (JUVENIS)</t>
  </si>
  <si>
    <t>GI 16-17 anos Masculinos (CADETES)</t>
  </si>
  <si>
    <t>GI 16-17 anos Femininos (CADETES)</t>
  </si>
  <si>
    <t>Simão Neto</t>
  </si>
  <si>
    <t>FET-Fátima Escola de Triatlo</t>
  </si>
  <si>
    <t>Maria Inês Bilé</t>
  </si>
  <si>
    <t>Clube 4 Estilos</t>
  </si>
  <si>
    <t>Matilde Bilé</t>
  </si>
  <si>
    <t>Samuel Lopes Fernandes</t>
  </si>
  <si>
    <t>Sara Realinho</t>
  </si>
  <si>
    <t>Simone Lopes Fernandes</t>
  </si>
  <si>
    <t>Tiago Cruz</t>
  </si>
  <si>
    <t>Bernardo Casado</t>
  </si>
  <si>
    <t>Diogo Cabral</t>
  </si>
  <si>
    <t>Duarte Felicio</t>
  </si>
  <si>
    <t>Inês Azeitona</t>
  </si>
  <si>
    <t>Inês Carvalhinho</t>
  </si>
  <si>
    <t>Afonso Seco</t>
  </si>
  <si>
    <t>Clube Natação do Cartaxo</t>
  </si>
  <si>
    <t>Afonso Coelho</t>
  </si>
  <si>
    <t>Beatriz Rodrigues</t>
  </si>
  <si>
    <t>Bárbara Rações</t>
  </si>
  <si>
    <t>João Nobre</t>
  </si>
  <si>
    <t>Lara Alberto Januário</t>
  </si>
  <si>
    <t>Sofia Corrêa</t>
  </si>
  <si>
    <t>Tiago Carvalho</t>
  </si>
  <si>
    <t>Afonso Matos Gomes</t>
  </si>
  <si>
    <t>Clube Triatlo de Abrantes</t>
  </si>
  <si>
    <t>Alexandre Alves</t>
  </si>
  <si>
    <t>Francisco Pires</t>
  </si>
  <si>
    <t>Francisco Dias Feiteira</t>
  </si>
  <si>
    <t>Gonçalo Nogueira</t>
  </si>
  <si>
    <t>Joana Torres</t>
  </si>
  <si>
    <t>José Pedro Ribeiro</t>
  </si>
  <si>
    <t>João Torres</t>
  </si>
  <si>
    <t>Raquel Vital</t>
  </si>
  <si>
    <t>Salvador Matos Gomes</t>
  </si>
  <si>
    <t>Margarida Marques</t>
  </si>
  <si>
    <t>Antonio Guedes</t>
  </si>
  <si>
    <t>Duarte Moreira</t>
  </si>
  <si>
    <t>Eva Cardoso</t>
  </si>
  <si>
    <t>Francisco Marques</t>
  </si>
  <si>
    <t>Gabriel Gonçalves</t>
  </si>
  <si>
    <t>Guilherme Antunes</t>
  </si>
  <si>
    <t>Leonor Santos</t>
  </si>
  <si>
    <t>Teresa Gonçalves</t>
  </si>
  <si>
    <t>Tiago Oliveira</t>
  </si>
  <si>
    <t>Vera Sokolyk</t>
  </si>
  <si>
    <t>Vitoria Neves</t>
  </si>
  <si>
    <t>Ângela Machado</t>
  </si>
  <si>
    <t>Francisco Martim</t>
  </si>
  <si>
    <t>Kai Gomes</t>
  </si>
  <si>
    <t>Sofia Elias Pereira</t>
  </si>
  <si>
    <t>Tomé Rodrigues</t>
  </si>
  <si>
    <t>Júlia Marques</t>
  </si>
  <si>
    <t>Clube de Natação de Torres Novas</t>
  </si>
  <si>
    <t>Cláudia Orvalho</t>
  </si>
  <si>
    <t>Francisca Leirião</t>
  </si>
  <si>
    <t>Francisco Carvalho</t>
  </si>
  <si>
    <t>Madalena Alves</t>
  </si>
  <si>
    <t xml:space="preserve"> Mafalda Leirião</t>
  </si>
  <si>
    <t>Mateus Nascimento</t>
  </si>
  <si>
    <t>Natércia Carvalho</t>
  </si>
  <si>
    <t>Santiago Magalhães</t>
  </si>
  <si>
    <t>Pedrógão Triatlo</t>
  </si>
  <si>
    <t>Afonso Lopes</t>
  </si>
  <si>
    <t>António Leão</t>
  </si>
  <si>
    <t>Beatriz Pinto</t>
  </si>
  <si>
    <t>David Sá</t>
  </si>
  <si>
    <t>Francisco Ferreira</t>
  </si>
  <si>
    <t>Guilherme Violante</t>
  </si>
  <si>
    <t>Guilherme Neves</t>
  </si>
  <si>
    <t>Gustavo Inácio</t>
  </si>
  <si>
    <t>Inês Caldeira Bargão</t>
  </si>
  <si>
    <t>João Bento</t>
  </si>
  <si>
    <t>Manuel Sardinha</t>
  </si>
  <si>
    <t>Margarida Cancela</t>
  </si>
  <si>
    <t>Margarida Inácio</t>
  </si>
  <si>
    <t>Maria Sousa</t>
  </si>
  <si>
    <t>Matilde Albuquerque</t>
  </si>
  <si>
    <t>Matilde Moita</t>
  </si>
  <si>
    <t>Miguel Moita</t>
  </si>
  <si>
    <t>Noa Araújo</t>
  </si>
  <si>
    <t>Pedro Afonso Ferreira</t>
  </si>
  <si>
    <t>Santiago Ruivo</t>
  </si>
  <si>
    <t>Simão Vieira</t>
  </si>
  <si>
    <t>Sofia Caldeira Bargão</t>
  </si>
  <si>
    <t>Tiago Barreto</t>
  </si>
  <si>
    <t>Tomé Sentieiro</t>
  </si>
  <si>
    <t>II Duatlo Cross Jovem de Abrantes - Campeonato de Triatlo Jovem do Centro Interior - 2ª Etapa</t>
  </si>
  <si>
    <t>26 de Junho de 2021</t>
  </si>
  <si>
    <t>Grupo de idade</t>
  </si>
  <si>
    <t>6-7 anos (Pré-Benjamins)</t>
  </si>
  <si>
    <t>8-9 anos (Benjamins)</t>
  </si>
  <si>
    <t>10-11 anos (Infantis)</t>
  </si>
  <si>
    <t>12-13 anos (Iniciados)</t>
  </si>
  <si>
    <t>14-15 anos (Juvenis)</t>
  </si>
  <si>
    <t>16-17 anos (Cadetes)</t>
  </si>
  <si>
    <t>João Rebola</t>
  </si>
  <si>
    <t>Clube dos Galitos</t>
  </si>
  <si>
    <t>Carolina Namora</t>
  </si>
  <si>
    <t>Beatriz Conde Capela</t>
  </si>
  <si>
    <t>Bruno Figueiredo</t>
  </si>
  <si>
    <t>David Fernandes</t>
  </si>
  <si>
    <t>João Mendes</t>
  </si>
  <si>
    <t>Dinis Pereira</t>
  </si>
  <si>
    <t>Francisco Frazão</t>
  </si>
  <si>
    <t>Manel Bartolomeu</t>
  </si>
  <si>
    <t>Ricardo Kandungu</t>
  </si>
  <si>
    <t>Rafael de Sousa Azevedo</t>
  </si>
  <si>
    <t>Dinis Santos</t>
  </si>
  <si>
    <t>Érica Silva</t>
  </si>
  <si>
    <t>Yara Santos</t>
  </si>
  <si>
    <t>Maria Inês Rodrigues</t>
  </si>
  <si>
    <t>Mafalda do Canto</t>
  </si>
  <si>
    <t>Beatriz Carvalho</t>
  </si>
  <si>
    <t xml:space="preserve">Duarte Teixeira </t>
  </si>
  <si>
    <t>Maria Francisca Leal</t>
  </si>
  <si>
    <t>Leonor Gonçalves</t>
  </si>
  <si>
    <t>Rodrigo Maia</t>
  </si>
  <si>
    <t>Salvador Luz</t>
  </si>
  <si>
    <t>André Neves</t>
  </si>
  <si>
    <t>Bruna Barros</t>
  </si>
  <si>
    <t>Rodrigo Vicente</t>
  </si>
  <si>
    <t>Vasco Santos</t>
  </si>
  <si>
    <t>Isaac Neves</t>
  </si>
  <si>
    <t>João Neves</t>
  </si>
  <si>
    <t>Tiago Vieira Vicente</t>
  </si>
  <si>
    <t>Tomás Antunes Vieira</t>
  </si>
  <si>
    <t>André do Canto Neves</t>
  </si>
  <si>
    <t>Maria Ponte Bento</t>
  </si>
  <si>
    <t>Iris Correia de Abreu</t>
  </si>
  <si>
    <t>Dinis Rodrigues Sentieiro</t>
  </si>
  <si>
    <t>Nascidos entre 2014 e 2015</t>
  </si>
  <si>
    <t>Nascidos entre 2012 e 2013</t>
  </si>
  <si>
    <t>Nascidos em 2010 e 2011</t>
  </si>
  <si>
    <t>Nascidos em 2008 e 2009</t>
  </si>
  <si>
    <t>Nascidos em 2006 e 2007</t>
  </si>
  <si>
    <t>Nascidos em 2004 e 2005</t>
  </si>
  <si>
    <t>Anos de nascimento</t>
  </si>
  <si>
    <t>Individual</t>
  </si>
  <si>
    <t>Vicente Reis Velez</t>
  </si>
  <si>
    <t>Carolina Antunes Leitão</t>
  </si>
  <si>
    <t>André Moreira Cacheira</t>
  </si>
  <si>
    <t>CT Castelo Branco - Extra</t>
  </si>
  <si>
    <t>Pedrógão Triatlo - Extra</t>
  </si>
  <si>
    <t>Nº inscritos</t>
  </si>
  <si>
    <t>GI 6-7 anos (PRÉ-BENJAMINS)</t>
  </si>
  <si>
    <t>x</t>
  </si>
  <si>
    <t>Gonçalo Luciano</t>
  </si>
  <si>
    <t>Francisco Oliveira</t>
  </si>
  <si>
    <t>Artur Silva</t>
  </si>
  <si>
    <t>Tomás Pereira</t>
  </si>
  <si>
    <t>Extra - Aguias de Alpiarça</t>
  </si>
  <si>
    <t>Luís Filipe Paulino</t>
  </si>
  <si>
    <t>Luís Pedro Paulino</t>
  </si>
  <si>
    <t>bruna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</si>
</sst>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:ss.00"/>
    <numFmt numFmtId="165" formatCode="[$-F400]h:mm:ss\ AM/PM"/>
  </numFmts>
  <fonts count="16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3">
    <xf numFmtId="0" fontId="0" fillId="0" borderId="0"/>
    <xf numFmtId="0" fontId="10" fillId="2" borderId="0" applyBorder="0" applyProtection="0"/>
    <xf numFmtId="0" fontId="10" fillId="3" borderId="0" applyBorder="0" applyProtection="0"/>
    <xf numFmtId="0" fontId="10" fillId="4" borderId="0" applyBorder="0" applyProtection="0"/>
    <xf numFmtId="0" fontId="10" fillId="5" borderId="0" applyBorder="0" applyProtection="0"/>
    <xf numFmtId="0" fontId="10" fillId="6" borderId="0" applyBorder="0" applyProtection="0"/>
    <xf numFmtId="0" fontId="10" fillId="7" borderId="0" applyBorder="0" applyProtection="0"/>
    <xf numFmtId="0" fontId="10" fillId="8" borderId="0" applyBorder="0" applyProtection="0"/>
    <xf numFmtId="0" fontId="10" fillId="9" borderId="0" applyBorder="0" applyProtection="0"/>
    <xf numFmtId="0" fontId="10" fillId="10" borderId="0" applyBorder="0" applyProtection="0"/>
    <xf numFmtId="0" fontId="10" fillId="11" borderId="0" applyBorder="0" applyProtection="0"/>
    <xf numFmtId="0" fontId="10" fillId="12" borderId="0" applyBorder="0" applyProtection="0"/>
    <xf numFmtId="0" fontId="10" fillId="13" borderId="0" applyBorder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10" fillId="14" borderId="1" applyProtection="0"/>
    <xf numFmtId="0" fontId="10" fillId="14" borderId="1" applyProtection="0"/>
  </cellStyleXfs>
  <cellXfs count="102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15" borderId="0" xfId="0" applyFont="1" applyFill="1" applyBorder="1" applyAlignment="1">
      <alignment vertical="center"/>
    </xf>
    <xf numFmtId="0" fontId="6" fillId="15" borderId="0" xfId="0" applyFont="1" applyFill="1" applyBorder="1" applyAlignment="1">
      <alignment horizontal="center" vertical="center"/>
    </xf>
    <xf numFmtId="0" fontId="4" fillId="15" borderId="0" xfId="0" applyFont="1" applyFill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1" fontId="4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7" fillId="16" borderId="2" xfId="0" applyFont="1" applyFill="1" applyBorder="1" applyAlignment="1">
      <alignment horizontal="center" vertical="center"/>
    </xf>
    <xf numFmtId="0" fontId="7" fillId="16" borderId="3" xfId="0" applyFont="1" applyFill="1" applyBorder="1" applyAlignment="1">
      <alignment horizontal="center" vertical="center"/>
    </xf>
    <xf numFmtId="0" fontId="8" fillId="17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4" fillId="0" borderId="3" xfId="0" applyFont="1" applyBorder="1" applyAlignment="1">
      <alignment vertical="center"/>
    </xf>
    <xf numFmtId="47" fontId="4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wrapText="1"/>
    </xf>
    <xf numFmtId="0" fontId="10" fillId="0" borderId="2" xfId="17" applyBorder="1" applyAlignment="1">
      <alignment horizontal="center"/>
    </xf>
    <xf numFmtId="164" fontId="4" fillId="0" borderId="0" xfId="17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4" fillId="0" borderId="0" xfId="17" applyNumberFormat="1" applyFont="1" applyBorder="1" applyAlignment="1">
      <alignment horizontal="center" vertical="center"/>
    </xf>
    <xf numFmtId="0" fontId="8" fillId="16" borderId="4" xfId="0" applyFont="1" applyFill="1" applyBorder="1" applyAlignment="1">
      <alignment horizontal="center"/>
    </xf>
    <xf numFmtId="0" fontId="8" fillId="16" borderId="4" xfId="0" applyFont="1" applyFill="1" applyBorder="1" applyAlignment="1"/>
    <xf numFmtId="0" fontId="0" fillId="0" borderId="2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0" fontId="11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13" fillId="18" borderId="5" xfId="0" applyNumberFormat="1" applyFont="1" applyFill="1" applyBorder="1" applyAlignment="1">
      <alignment horizontal="center" vertical="center"/>
    </xf>
    <xf numFmtId="1" fontId="13" fillId="18" borderId="2" xfId="0" applyNumberFormat="1" applyFont="1" applyFill="1" applyBorder="1" applyAlignment="1">
      <alignment horizontal="center" vertical="center"/>
    </xf>
    <xf numFmtId="1" fontId="9" fillId="18" borderId="2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4" fillId="19" borderId="2" xfId="0" applyFont="1" applyFill="1" applyBorder="1" applyAlignment="1">
      <alignment horizontal="center" vertical="center"/>
    </xf>
    <xf numFmtId="1" fontId="0" fillId="0" borderId="2" xfId="20" applyNumberFormat="1" applyFont="1" applyFill="1" applyBorder="1" applyAlignment="1">
      <alignment horizontal="center" vertical="center" shrinkToFit="1"/>
    </xf>
    <xf numFmtId="0" fontId="4" fillId="0" borderId="0" xfId="0" applyNumberFormat="1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/>
    <xf numFmtId="0" fontId="12" fillId="0" borderId="2" xfId="0" applyFont="1" applyFill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1" fontId="11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NumberFormat="1" applyFont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/>
    </xf>
    <xf numFmtId="16" fontId="15" fillId="0" borderId="2" xfId="0" applyNumberFormat="1" applyFont="1" applyBorder="1" applyAlignment="1">
      <alignment horizontal="center" vertical="center"/>
    </xf>
    <xf numFmtId="0" fontId="15" fillId="0" borderId="2" xfId="0" applyFont="1" applyBorder="1" applyAlignment="1">
      <alignment vertical="center" wrapText="1"/>
    </xf>
    <xf numFmtId="14" fontId="15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shrinkToFit="1"/>
    </xf>
    <xf numFmtId="0" fontId="15" fillId="0" borderId="2" xfId="0" applyFont="1" applyBorder="1" applyAlignment="1">
      <alignment horizontal="center"/>
    </xf>
    <xf numFmtId="0" fontId="15" fillId="0" borderId="2" xfId="0" applyFont="1" applyBorder="1"/>
    <xf numFmtId="14" fontId="15" fillId="0" borderId="2" xfId="0" applyNumberFormat="1" applyFont="1" applyBorder="1" applyAlignment="1">
      <alignment horizontal="center" vertical="center"/>
    </xf>
    <xf numFmtId="0" fontId="15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/>
    <xf numFmtId="14" fontId="2" fillId="0" borderId="2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5" fontId="7" fillId="0" borderId="0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0" fontId="1" fillId="0" borderId="2" xfId="0" applyFont="1" applyBorder="1" applyAlignment="1"/>
    <xf numFmtId="165" fontId="4" fillId="0" borderId="2" xfId="17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4" fillId="0" borderId="2" xfId="0" applyNumberFormat="1" applyFont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/>
    </xf>
    <xf numFmtId="1" fontId="0" fillId="0" borderId="0" xfId="20" applyNumberFormat="1" applyFont="1" applyFill="1" applyBorder="1" applyAlignment="1">
      <alignment horizontal="center" vertical="center" shrinkToFit="1"/>
    </xf>
    <xf numFmtId="0" fontId="15" fillId="20" borderId="2" xfId="0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12" fillId="20" borderId="2" xfId="0" applyFont="1" applyFill="1" applyBorder="1" applyAlignment="1">
      <alignment horizontal="center" vertical="center"/>
    </xf>
    <xf numFmtId="46" fontId="4" fillId="0" borderId="2" xfId="17" applyNumberFormat="1" applyFont="1" applyBorder="1" applyAlignment="1">
      <alignment horizontal="center" vertical="center"/>
    </xf>
    <xf numFmtId="21" fontId="4" fillId="0" borderId="2" xfId="17" applyNumberFormat="1" applyFont="1" applyBorder="1" applyAlignment="1">
      <alignment horizontal="center" vertical="center"/>
    </xf>
    <xf numFmtId="0" fontId="0" fillId="0" borderId="2" xfId="0" applyBorder="1"/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7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24"/>
  <sheetViews>
    <sheetView topLeftCell="A114" zoomScaleNormal="100" zoomScaleSheetLayoutView="85" zoomScalePageLayoutView="90" workbookViewId="0">
      <selection activeCell="C127" sqref="C127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10.28515625" style="50" bestFit="1" customWidth="1"/>
    <col min="4" max="4" width="23.7109375" style="2" bestFit="1" customWidth="1"/>
    <col min="5" max="5" width="12.7109375" style="1" customWidth="1"/>
    <col min="6" max="6" width="8.42578125" style="1" customWidth="1"/>
    <col min="7" max="7" width="16" style="1" customWidth="1"/>
    <col min="8" max="8" width="31.7109375" style="3" bestFit="1" customWidth="1"/>
    <col min="9" max="9" width="2.85546875" style="4" customWidth="1"/>
    <col min="10" max="10" width="22.5703125" style="4" customWidth="1"/>
    <col min="11" max="11" width="37.5703125" style="4" customWidth="1"/>
    <col min="12" max="12" width="11.140625" style="1" bestFit="1" customWidth="1"/>
    <col min="13" max="1024" width="9.140625" style="4"/>
    <col min="1025" max="16384" width="9.140625" style="47"/>
  </cols>
  <sheetData>
    <row r="1" spans="1:19" ht="18" customHeight="1" x14ac:dyDescent="0.25">
      <c r="A1" s="58" t="s">
        <v>0</v>
      </c>
      <c r="B1" s="59" t="s">
        <v>1</v>
      </c>
      <c r="C1" s="60" t="s">
        <v>2</v>
      </c>
      <c r="D1" s="61" t="s">
        <v>3</v>
      </c>
      <c r="E1" s="36" t="s">
        <v>4</v>
      </c>
      <c r="F1" s="36" t="s">
        <v>5</v>
      </c>
      <c r="G1" s="36" t="s">
        <v>6</v>
      </c>
      <c r="H1" s="62" t="s">
        <v>7</v>
      </c>
    </row>
    <row r="2" spans="1:19" ht="15" customHeight="1" x14ac:dyDescent="0.25">
      <c r="A2" s="63">
        <v>5866</v>
      </c>
      <c r="B2" s="63"/>
      <c r="C2" s="64" t="s">
        <v>232</v>
      </c>
      <c r="D2" s="65" t="s">
        <v>375</v>
      </c>
      <c r="E2" s="66">
        <v>42084</v>
      </c>
      <c r="F2" s="63" t="s">
        <v>8</v>
      </c>
      <c r="G2" s="63"/>
      <c r="H2" s="67" t="s">
        <v>390</v>
      </c>
      <c r="J2" s="36" t="s">
        <v>336</v>
      </c>
      <c r="K2" s="36" t="s">
        <v>384</v>
      </c>
      <c r="L2" s="5" t="s">
        <v>391</v>
      </c>
    </row>
    <row r="3" spans="1:19" ht="15" customHeight="1" x14ac:dyDescent="0.25">
      <c r="A3" s="68">
        <v>159</v>
      </c>
      <c r="B3" s="68">
        <v>107526</v>
      </c>
      <c r="C3" s="64" t="s">
        <v>232</v>
      </c>
      <c r="D3" s="69" t="s">
        <v>250</v>
      </c>
      <c r="E3" s="70">
        <v>42028</v>
      </c>
      <c r="F3" s="68" t="s">
        <v>8</v>
      </c>
      <c r="G3" s="68" t="s">
        <v>10</v>
      </c>
      <c r="H3" s="69" t="s">
        <v>251</v>
      </c>
      <c r="J3" s="56" t="s">
        <v>337</v>
      </c>
      <c r="K3" s="37" t="s">
        <v>378</v>
      </c>
      <c r="L3" s="5">
        <v>10</v>
      </c>
    </row>
    <row r="4" spans="1:19" ht="15" customHeight="1" x14ac:dyDescent="0.25">
      <c r="A4" s="68">
        <v>5882</v>
      </c>
      <c r="B4" s="68"/>
      <c r="C4" s="64" t="s">
        <v>232</v>
      </c>
      <c r="D4" s="69" t="s">
        <v>358</v>
      </c>
      <c r="E4" s="70">
        <v>41971</v>
      </c>
      <c r="F4" s="68" t="s">
        <v>8</v>
      </c>
      <c r="G4" s="68" t="s">
        <v>227</v>
      </c>
      <c r="H4" s="69" t="s">
        <v>230</v>
      </c>
      <c r="J4" s="56" t="s">
        <v>338</v>
      </c>
      <c r="K4" s="37" t="s">
        <v>379</v>
      </c>
      <c r="L4" s="5">
        <v>28</v>
      </c>
    </row>
    <row r="5" spans="1:19" ht="15" customHeight="1" x14ac:dyDescent="0.25">
      <c r="A5" s="68">
        <v>7</v>
      </c>
      <c r="B5" s="68">
        <v>107394</v>
      </c>
      <c r="C5" s="64" t="s">
        <v>232</v>
      </c>
      <c r="D5" s="69" t="s">
        <v>346</v>
      </c>
      <c r="E5" s="70">
        <v>41651</v>
      </c>
      <c r="F5" s="68" t="s">
        <v>8</v>
      </c>
      <c r="G5" s="68" t="s">
        <v>10</v>
      </c>
      <c r="H5" s="69" t="s">
        <v>272</v>
      </c>
      <c r="J5" s="56" t="s">
        <v>339</v>
      </c>
      <c r="K5" s="37" t="s">
        <v>380</v>
      </c>
      <c r="L5" s="5">
        <v>17</v>
      </c>
    </row>
    <row r="6" spans="1:19" ht="15" customHeight="1" x14ac:dyDescent="0.25">
      <c r="A6" s="63">
        <v>5861</v>
      </c>
      <c r="B6" s="63"/>
      <c r="C6" s="64" t="s">
        <v>232</v>
      </c>
      <c r="D6" s="65" t="s">
        <v>372</v>
      </c>
      <c r="E6" s="66">
        <v>42129</v>
      </c>
      <c r="F6" s="63" t="s">
        <v>9</v>
      </c>
      <c r="G6" s="63"/>
      <c r="H6" s="67" t="s">
        <v>390</v>
      </c>
      <c r="J6" s="56" t="s">
        <v>340</v>
      </c>
      <c r="K6" s="37" t="s">
        <v>381</v>
      </c>
      <c r="L6" s="5">
        <v>24</v>
      </c>
    </row>
    <row r="7" spans="1:19" ht="15" customHeight="1" x14ac:dyDescent="0.25">
      <c r="A7" s="63">
        <v>5855</v>
      </c>
      <c r="B7" s="63"/>
      <c r="C7" s="64" t="s">
        <v>232</v>
      </c>
      <c r="D7" s="65" t="s">
        <v>373</v>
      </c>
      <c r="E7" s="66">
        <v>42049</v>
      </c>
      <c r="F7" s="63" t="s">
        <v>9</v>
      </c>
      <c r="G7" s="63"/>
      <c r="H7" s="67" t="s">
        <v>390</v>
      </c>
      <c r="J7" s="56" t="s">
        <v>341</v>
      </c>
      <c r="K7" s="37" t="s">
        <v>382</v>
      </c>
      <c r="L7" s="5">
        <v>28</v>
      </c>
    </row>
    <row r="8" spans="1:19" ht="15" customHeight="1" x14ac:dyDescent="0.25">
      <c r="A8" s="63">
        <v>5864</v>
      </c>
      <c r="B8" s="63"/>
      <c r="C8" s="64" t="s">
        <v>232</v>
      </c>
      <c r="D8" s="65" t="s">
        <v>374</v>
      </c>
      <c r="E8" s="66">
        <v>41961</v>
      </c>
      <c r="F8" s="63" t="s">
        <v>9</v>
      </c>
      <c r="G8" s="63"/>
      <c r="H8" s="67" t="s">
        <v>390</v>
      </c>
      <c r="J8" s="56" t="s">
        <v>342</v>
      </c>
      <c r="K8" s="37" t="s">
        <v>383</v>
      </c>
      <c r="L8" s="5">
        <v>12</v>
      </c>
    </row>
    <row r="9" spans="1:19" ht="15" customHeight="1" x14ac:dyDescent="0.25">
      <c r="A9" s="68">
        <v>5796</v>
      </c>
      <c r="B9" s="68">
        <v>107661</v>
      </c>
      <c r="C9" s="64" t="s">
        <v>232</v>
      </c>
      <c r="D9" s="69" t="s">
        <v>298</v>
      </c>
      <c r="E9" s="70">
        <v>41809</v>
      </c>
      <c r="F9" s="68" t="s">
        <v>9</v>
      </c>
      <c r="G9" s="68" t="s">
        <v>10</v>
      </c>
      <c r="H9" s="69" t="s">
        <v>249</v>
      </c>
      <c r="K9" s="94" t="s">
        <v>231</v>
      </c>
    </row>
    <row r="10" spans="1:19" ht="15" customHeight="1" x14ac:dyDescent="0.25">
      <c r="A10" s="63">
        <v>5870</v>
      </c>
      <c r="B10" s="63"/>
      <c r="C10" s="64" t="s">
        <v>232</v>
      </c>
      <c r="D10" s="72" t="s">
        <v>386</v>
      </c>
      <c r="E10" s="73">
        <v>41784</v>
      </c>
      <c r="F10" s="63" t="s">
        <v>9</v>
      </c>
      <c r="G10" s="63"/>
      <c r="H10" s="67" t="s">
        <v>389</v>
      </c>
      <c r="J10" s="1"/>
      <c r="K10" s="95"/>
    </row>
    <row r="11" spans="1:19" ht="15" customHeight="1" x14ac:dyDescent="0.25">
      <c r="A11" s="68"/>
      <c r="B11" s="68"/>
      <c r="C11" s="64" t="s">
        <v>232</v>
      </c>
      <c r="D11" s="69" t="s">
        <v>353</v>
      </c>
      <c r="E11" s="70">
        <v>41713</v>
      </c>
      <c r="F11" s="68" t="s">
        <v>9</v>
      </c>
      <c r="G11" s="68" t="s">
        <v>10</v>
      </c>
      <c r="H11" s="69" t="s">
        <v>230</v>
      </c>
      <c r="J11" s="1"/>
      <c r="K11" s="95"/>
    </row>
    <row r="12" spans="1:19" ht="15" customHeight="1" x14ac:dyDescent="0.25">
      <c r="A12" s="68">
        <v>1429</v>
      </c>
      <c r="B12" s="68">
        <v>106530</v>
      </c>
      <c r="C12" s="71" t="s">
        <v>233</v>
      </c>
      <c r="D12" s="69" t="s">
        <v>312</v>
      </c>
      <c r="E12" s="70">
        <v>41544</v>
      </c>
      <c r="F12" s="68" t="s">
        <v>8</v>
      </c>
      <c r="G12" s="68" t="s">
        <v>10</v>
      </c>
      <c r="H12" s="69" t="s">
        <v>309</v>
      </c>
      <c r="J12" s="1"/>
      <c r="K12" s="95" t="s">
        <v>228</v>
      </c>
    </row>
    <row r="13" spans="1:19" ht="15" customHeight="1" x14ac:dyDescent="0.25">
      <c r="A13" s="68">
        <v>1446</v>
      </c>
      <c r="B13" s="68">
        <v>106556</v>
      </c>
      <c r="C13" s="71" t="s">
        <v>233</v>
      </c>
      <c r="D13" s="69" t="s">
        <v>356</v>
      </c>
      <c r="E13" s="70">
        <v>41395</v>
      </c>
      <c r="F13" s="68" t="s">
        <v>8</v>
      </c>
      <c r="G13" s="68" t="s">
        <v>10</v>
      </c>
      <c r="H13" s="69" t="s">
        <v>249</v>
      </c>
      <c r="J13" s="1"/>
      <c r="K13" s="95"/>
    </row>
    <row r="14" spans="1:19" ht="15" customHeight="1" x14ac:dyDescent="0.25">
      <c r="A14" s="68">
        <v>1064</v>
      </c>
      <c r="B14" s="68">
        <v>105295</v>
      </c>
      <c r="C14" s="71" t="s">
        <v>233</v>
      </c>
      <c r="D14" s="69" t="s">
        <v>357</v>
      </c>
      <c r="E14" s="70">
        <v>41143</v>
      </c>
      <c r="F14" s="68" t="s">
        <v>8</v>
      </c>
      <c r="G14" s="68" t="s">
        <v>10</v>
      </c>
      <c r="H14" s="69" t="s">
        <v>249</v>
      </c>
      <c r="K14" s="95"/>
    </row>
    <row r="15" spans="1:19" ht="15" customHeight="1" x14ac:dyDescent="0.25">
      <c r="A15" s="63">
        <v>5856</v>
      </c>
      <c r="B15" s="63"/>
      <c r="C15" s="71" t="s">
        <v>233</v>
      </c>
      <c r="D15" s="65" t="s">
        <v>376</v>
      </c>
      <c r="E15" s="66">
        <v>41136</v>
      </c>
      <c r="F15" s="63" t="s">
        <v>8</v>
      </c>
      <c r="G15" s="63"/>
      <c r="H15" s="67" t="s">
        <v>390</v>
      </c>
      <c r="S15" s="4" t="s">
        <v>401</v>
      </c>
    </row>
    <row r="16" spans="1:19" ht="15" customHeight="1" x14ac:dyDescent="0.25">
      <c r="A16" s="68">
        <v>31</v>
      </c>
      <c r="B16" s="68">
        <v>106588</v>
      </c>
      <c r="C16" s="71" t="s">
        <v>233</v>
      </c>
      <c r="D16" s="69" t="s">
        <v>294</v>
      </c>
      <c r="E16" s="70">
        <v>41131</v>
      </c>
      <c r="F16" s="68" t="s">
        <v>8</v>
      </c>
      <c r="G16" s="68" t="s">
        <v>10</v>
      </c>
      <c r="H16" s="69" t="s">
        <v>249</v>
      </c>
      <c r="K16" s="96" t="s">
        <v>229</v>
      </c>
    </row>
    <row r="17" spans="1:11" ht="15" customHeight="1" x14ac:dyDescent="0.25">
      <c r="A17" s="68">
        <v>5854</v>
      </c>
      <c r="B17" s="68">
        <v>106668</v>
      </c>
      <c r="C17" s="71" t="s">
        <v>233</v>
      </c>
      <c r="D17" s="69" t="s">
        <v>292</v>
      </c>
      <c r="E17" s="70">
        <v>41117</v>
      </c>
      <c r="F17" s="68" t="s">
        <v>8</v>
      </c>
      <c r="G17" s="68" t="s">
        <v>10</v>
      </c>
      <c r="H17" s="69" t="s">
        <v>249</v>
      </c>
      <c r="K17" s="96"/>
    </row>
    <row r="18" spans="1:11" ht="15" customHeight="1" x14ac:dyDescent="0.25">
      <c r="A18" s="68">
        <v>1275</v>
      </c>
      <c r="B18" s="68">
        <v>106250</v>
      </c>
      <c r="C18" s="71" t="s">
        <v>233</v>
      </c>
      <c r="D18" s="69" t="s">
        <v>268</v>
      </c>
      <c r="E18" s="70">
        <v>41016</v>
      </c>
      <c r="F18" s="68" t="s">
        <v>8</v>
      </c>
      <c r="G18" s="68" t="s">
        <v>10</v>
      </c>
      <c r="H18" s="69" t="s">
        <v>263</v>
      </c>
      <c r="J18" s="57"/>
      <c r="K18" s="96"/>
    </row>
    <row r="19" spans="1:11" ht="15" customHeight="1" x14ac:dyDescent="0.25">
      <c r="A19" s="68">
        <v>307</v>
      </c>
      <c r="B19" s="68">
        <v>107664</v>
      </c>
      <c r="C19" s="71" t="s">
        <v>233</v>
      </c>
      <c r="D19" s="69" t="s">
        <v>360</v>
      </c>
      <c r="E19" s="70">
        <v>41008</v>
      </c>
      <c r="F19" s="68" t="s">
        <v>8</v>
      </c>
      <c r="G19" s="68" t="s">
        <v>10</v>
      </c>
      <c r="H19" s="69" t="s">
        <v>300</v>
      </c>
      <c r="K19" s="96"/>
    </row>
    <row r="20" spans="1:11" ht="15" customHeight="1" x14ac:dyDescent="0.25">
      <c r="A20" s="68">
        <v>947</v>
      </c>
      <c r="B20" s="68">
        <v>107194</v>
      </c>
      <c r="C20" s="71" t="s">
        <v>233</v>
      </c>
      <c r="D20" s="69" t="s">
        <v>362</v>
      </c>
      <c r="E20" s="70">
        <v>40965</v>
      </c>
      <c r="F20" s="68" t="s">
        <v>8</v>
      </c>
      <c r="G20" s="68" t="s">
        <v>10</v>
      </c>
      <c r="H20" s="69" t="s">
        <v>309</v>
      </c>
      <c r="K20" s="96"/>
    </row>
    <row r="21" spans="1:11" ht="15" customHeight="1" x14ac:dyDescent="0.25">
      <c r="A21" s="68">
        <v>1084</v>
      </c>
      <c r="B21" s="68">
        <v>105866</v>
      </c>
      <c r="C21" s="71" t="s">
        <v>233</v>
      </c>
      <c r="D21" s="69" t="s">
        <v>285</v>
      </c>
      <c r="E21" s="70">
        <v>40948</v>
      </c>
      <c r="F21" s="68" t="s">
        <v>8</v>
      </c>
      <c r="G21" s="68" t="s">
        <v>10</v>
      </c>
      <c r="H21" s="69" t="s">
        <v>249</v>
      </c>
      <c r="K21" s="2"/>
    </row>
    <row r="22" spans="1:11" ht="15" customHeight="1" x14ac:dyDescent="0.25">
      <c r="A22" s="68">
        <v>946</v>
      </c>
      <c r="B22" s="68">
        <v>107193</v>
      </c>
      <c r="C22" s="71" t="s">
        <v>233</v>
      </c>
      <c r="D22" s="69" t="s">
        <v>310</v>
      </c>
      <c r="E22" s="70">
        <v>41627</v>
      </c>
      <c r="F22" s="68" t="s">
        <v>9</v>
      </c>
      <c r="G22" s="68" t="s">
        <v>10</v>
      </c>
      <c r="H22" s="69" t="s">
        <v>309</v>
      </c>
      <c r="K22" s="2"/>
    </row>
    <row r="23" spans="1:11" ht="15" customHeight="1" x14ac:dyDescent="0.25">
      <c r="A23" s="68">
        <v>949</v>
      </c>
      <c r="B23" s="68">
        <v>107195</v>
      </c>
      <c r="C23" s="71" t="s">
        <v>233</v>
      </c>
      <c r="D23" s="69" t="s">
        <v>320</v>
      </c>
      <c r="E23" s="70">
        <v>41459</v>
      </c>
      <c r="F23" s="68" t="s">
        <v>9</v>
      </c>
      <c r="G23" s="68" t="s">
        <v>10</v>
      </c>
      <c r="H23" s="69" t="s">
        <v>309</v>
      </c>
      <c r="K23" s="2"/>
    </row>
    <row r="24" spans="1:11" ht="15" customHeight="1" x14ac:dyDescent="0.25">
      <c r="A24" s="68">
        <v>922</v>
      </c>
      <c r="B24" s="68">
        <v>107170</v>
      </c>
      <c r="C24" s="71" t="s">
        <v>233</v>
      </c>
      <c r="D24" s="69" t="s">
        <v>319</v>
      </c>
      <c r="E24" s="70">
        <v>41427</v>
      </c>
      <c r="F24" s="68" t="s">
        <v>9</v>
      </c>
      <c r="G24" s="68" t="s">
        <v>10</v>
      </c>
      <c r="H24" s="69" t="s">
        <v>309</v>
      </c>
      <c r="K24" s="38"/>
    </row>
    <row r="25" spans="1:11" ht="15" customHeight="1" x14ac:dyDescent="0.25">
      <c r="A25" s="68">
        <v>746</v>
      </c>
      <c r="B25" s="68">
        <v>107071</v>
      </c>
      <c r="C25" s="71" t="s">
        <v>233</v>
      </c>
      <c r="D25" s="69" t="s">
        <v>328</v>
      </c>
      <c r="E25" s="70">
        <v>41396</v>
      </c>
      <c r="F25" s="68" t="s">
        <v>9</v>
      </c>
      <c r="G25" s="68" t="s">
        <v>10</v>
      </c>
      <c r="H25" s="69" t="s">
        <v>309</v>
      </c>
      <c r="J25" s="52"/>
      <c r="K25" s="38"/>
    </row>
    <row r="26" spans="1:11" ht="15" customHeight="1" x14ac:dyDescent="0.25">
      <c r="A26" s="68">
        <v>391</v>
      </c>
      <c r="B26" s="68">
        <v>106820</v>
      </c>
      <c r="C26" s="71" t="s">
        <v>233</v>
      </c>
      <c r="D26" s="69" t="s">
        <v>259</v>
      </c>
      <c r="E26" s="70">
        <v>41393</v>
      </c>
      <c r="F26" s="68" t="s">
        <v>9</v>
      </c>
      <c r="G26" s="68" t="s">
        <v>10</v>
      </c>
      <c r="H26" s="69" t="s">
        <v>251</v>
      </c>
      <c r="K26" s="38"/>
    </row>
    <row r="27" spans="1:11" ht="15" customHeight="1" x14ac:dyDescent="0.25">
      <c r="A27" s="68">
        <v>378</v>
      </c>
      <c r="B27" s="68">
        <v>107722</v>
      </c>
      <c r="C27" s="71" t="s">
        <v>233</v>
      </c>
      <c r="D27" s="69" t="s">
        <v>365</v>
      </c>
      <c r="E27" s="70">
        <v>41373</v>
      </c>
      <c r="F27" s="68" t="s">
        <v>9</v>
      </c>
      <c r="G27" s="68" t="s">
        <v>10</v>
      </c>
      <c r="H27" s="69" t="s">
        <v>309</v>
      </c>
    </row>
    <row r="28" spans="1:11" ht="15" customHeight="1" x14ac:dyDescent="0.25">
      <c r="A28" s="68">
        <v>5865</v>
      </c>
      <c r="B28" s="68">
        <v>107214</v>
      </c>
      <c r="C28" s="71" t="s">
        <v>233</v>
      </c>
      <c r="D28" s="69" t="s">
        <v>287</v>
      </c>
      <c r="E28" s="70">
        <v>41346</v>
      </c>
      <c r="F28" s="68" t="s">
        <v>9</v>
      </c>
      <c r="G28" s="68" t="s">
        <v>10</v>
      </c>
      <c r="H28" s="69" t="s">
        <v>249</v>
      </c>
      <c r="K28" s="38"/>
    </row>
    <row r="29" spans="1:11" ht="15" customHeight="1" x14ac:dyDescent="0.25">
      <c r="A29" s="63">
        <v>5859</v>
      </c>
      <c r="B29" s="63"/>
      <c r="C29" s="71" t="s">
        <v>233</v>
      </c>
      <c r="D29" s="65" t="s">
        <v>377</v>
      </c>
      <c r="E29" s="66">
        <v>41251</v>
      </c>
      <c r="F29" s="63" t="s">
        <v>9</v>
      </c>
      <c r="G29" s="63"/>
      <c r="H29" s="67" t="s">
        <v>390</v>
      </c>
      <c r="K29" s="38"/>
    </row>
    <row r="30" spans="1:11" x14ac:dyDescent="0.25">
      <c r="A30" s="68">
        <v>1069</v>
      </c>
      <c r="B30" s="68">
        <v>105820</v>
      </c>
      <c r="C30" s="71" t="s">
        <v>233</v>
      </c>
      <c r="D30" s="69" t="s">
        <v>278</v>
      </c>
      <c r="E30" s="70">
        <v>41200</v>
      </c>
      <c r="F30" s="68" t="s">
        <v>9</v>
      </c>
      <c r="G30" s="68" t="s">
        <v>10</v>
      </c>
      <c r="H30" s="69" t="s">
        <v>272</v>
      </c>
      <c r="K30" s="38"/>
    </row>
    <row r="31" spans="1:11" ht="15" customHeight="1" x14ac:dyDescent="0.25">
      <c r="A31" s="68">
        <v>5788</v>
      </c>
      <c r="B31" s="68">
        <v>107658</v>
      </c>
      <c r="C31" s="71" t="s">
        <v>233</v>
      </c>
      <c r="D31" s="69" t="s">
        <v>296</v>
      </c>
      <c r="E31" s="70">
        <v>41186</v>
      </c>
      <c r="F31" s="68" t="s">
        <v>9</v>
      </c>
      <c r="G31" s="68" t="s">
        <v>10</v>
      </c>
      <c r="H31" s="69" t="s">
        <v>249</v>
      </c>
      <c r="J31" s="7"/>
    </row>
    <row r="32" spans="1:11" ht="15" customHeight="1" x14ac:dyDescent="0.25">
      <c r="A32" s="68">
        <v>310</v>
      </c>
      <c r="B32" s="68">
        <v>107671</v>
      </c>
      <c r="C32" s="71" t="s">
        <v>233</v>
      </c>
      <c r="D32" s="69" t="s">
        <v>364</v>
      </c>
      <c r="E32" s="70">
        <v>41150</v>
      </c>
      <c r="F32" s="68" t="s">
        <v>9</v>
      </c>
      <c r="G32" s="68" t="s">
        <v>10</v>
      </c>
      <c r="H32" s="69" t="s">
        <v>309</v>
      </c>
      <c r="J32" s="7"/>
      <c r="K32" s="38"/>
    </row>
    <row r="33" spans="1:11" ht="15" customHeight="1" x14ac:dyDescent="0.25">
      <c r="A33" s="68">
        <v>993</v>
      </c>
      <c r="B33" s="68">
        <v>106473</v>
      </c>
      <c r="C33" s="71" t="s">
        <v>233</v>
      </c>
      <c r="D33" s="69" t="s">
        <v>317</v>
      </c>
      <c r="E33" s="70">
        <v>41142</v>
      </c>
      <c r="F33" s="68" t="s">
        <v>9</v>
      </c>
      <c r="G33" s="68" t="s">
        <v>10</v>
      </c>
      <c r="H33" s="69" t="s">
        <v>309</v>
      </c>
      <c r="K33" s="38"/>
    </row>
    <row r="34" spans="1:11" ht="15" customHeight="1" x14ac:dyDescent="0.25">
      <c r="A34" s="68">
        <v>994</v>
      </c>
      <c r="B34" s="68">
        <v>106474</v>
      </c>
      <c r="C34" s="71" t="s">
        <v>233</v>
      </c>
      <c r="D34" s="69" t="s">
        <v>314</v>
      </c>
      <c r="E34" s="70">
        <v>41097</v>
      </c>
      <c r="F34" s="68" t="s">
        <v>9</v>
      </c>
      <c r="G34" s="68" t="s">
        <v>10</v>
      </c>
      <c r="H34" s="69" t="s">
        <v>309</v>
      </c>
    </row>
    <row r="35" spans="1:11" ht="15" customHeight="1" x14ac:dyDescent="0.25">
      <c r="A35" s="68">
        <v>1255</v>
      </c>
      <c r="B35" s="68">
        <v>106172</v>
      </c>
      <c r="C35" s="71" t="s">
        <v>233</v>
      </c>
      <c r="D35" s="69" t="s">
        <v>326</v>
      </c>
      <c r="E35" s="70">
        <v>41084</v>
      </c>
      <c r="F35" s="68" t="s">
        <v>9</v>
      </c>
      <c r="G35" s="68" t="s">
        <v>10</v>
      </c>
      <c r="H35" s="69" t="s">
        <v>309</v>
      </c>
    </row>
    <row r="36" spans="1:11" ht="15" customHeight="1" x14ac:dyDescent="0.25">
      <c r="A36" s="68">
        <v>20</v>
      </c>
      <c r="B36" s="68">
        <v>107409</v>
      </c>
      <c r="C36" s="71" t="s">
        <v>233</v>
      </c>
      <c r="D36" s="69" t="s">
        <v>281</v>
      </c>
      <c r="E36" s="70">
        <v>41067</v>
      </c>
      <c r="F36" s="68" t="s">
        <v>9</v>
      </c>
      <c r="G36" s="68" t="s">
        <v>10</v>
      </c>
      <c r="H36" s="69" t="s">
        <v>272</v>
      </c>
    </row>
    <row r="37" spans="1:11" ht="15" customHeight="1" x14ac:dyDescent="0.25">
      <c r="A37" s="68">
        <v>11</v>
      </c>
      <c r="B37" s="68">
        <v>107397</v>
      </c>
      <c r="C37" s="71" t="s">
        <v>233</v>
      </c>
      <c r="D37" s="69" t="s">
        <v>343</v>
      </c>
      <c r="E37" s="70">
        <v>41025</v>
      </c>
      <c r="F37" s="68" t="s">
        <v>9</v>
      </c>
      <c r="G37" s="68" t="s">
        <v>10</v>
      </c>
      <c r="H37" s="69" t="s">
        <v>344</v>
      </c>
    </row>
    <row r="38" spans="1:11" ht="15" customHeight="1" x14ac:dyDescent="0.25">
      <c r="A38" s="68">
        <v>1445</v>
      </c>
      <c r="B38" s="68">
        <v>106555</v>
      </c>
      <c r="C38" s="71" t="s">
        <v>233</v>
      </c>
      <c r="D38" s="69" t="s">
        <v>291</v>
      </c>
      <c r="E38" s="70">
        <v>40991</v>
      </c>
      <c r="F38" s="68" t="s">
        <v>9</v>
      </c>
      <c r="G38" s="68" t="s">
        <v>10</v>
      </c>
      <c r="H38" s="69" t="s">
        <v>249</v>
      </c>
    </row>
    <row r="39" spans="1:11" ht="15" customHeight="1" x14ac:dyDescent="0.25">
      <c r="A39" s="68">
        <v>1272</v>
      </c>
      <c r="B39" s="68">
        <v>106237</v>
      </c>
      <c r="C39" s="71" t="s">
        <v>233</v>
      </c>
      <c r="D39" s="69" t="s">
        <v>273</v>
      </c>
      <c r="E39" s="70">
        <v>40957</v>
      </c>
      <c r="F39" s="68" t="s">
        <v>9</v>
      </c>
      <c r="G39" s="68" t="s">
        <v>10</v>
      </c>
      <c r="H39" s="69" t="s">
        <v>272</v>
      </c>
    </row>
    <row r="40" spans="1:11" ht="15" customHeight="1" x14ac:dyDescent="0.25">
      <c r="A40" s="88">
        <v>990</v>
      </c>
      <c r="B40" s="68">
        <v>107223</v>
      </c>
      <c r="C40" s="71" t="s">
        <v>234</v>
      </c>
      <c r="D40" s="69" t="s">
        <v>304</v>
      </c>
      <c r="E40" s="70">
        <v>40838</v>
      </c>
      <c r="F40" s="68" t="s">
        <v>8</v>
      </c>
      <c r="G40" s="68" t="s">
        <v>10</v>
      </c>
      <c r="H40" s="69" t="s">
        <v>300</v>
      </c>
    </row>
    <row r="41" spans="1:11" ht="15" customHeight="1" x14ac:dyDescent="0.25">
      <c r="A41" s="88">
        <v>1066</v>
      </c>
      <c r="B41" s="68">
        <v>105814</v>
      </c>
      <c r="C41" s="71" t="s">
        <v>234</v>
      </c>
      <c r="D41" s="69" t="s">
        <v>289</v>
      </c>
      <c r="E41" s="70">
        <v>40696</v>
      </c>
      <c r="F41" s="68" t="s">
        <v>8</v>
      </c>
      <c r="G41" s="68" t="s">
        <v>10</v>
      </c>
      <c r="H41" s="69" t="s">
        <v>249</v>
      </c>
    </row>
    <row r="42" spans="1:11" ht="15" customHeight="1" x14ac:dyDescent="0.25">
      <c r="A42" s="88">
        <v>208</v>
      </c>
      <c r="B42" s="68">
        <v>107085</v>
      </c>
      <c r="C42" s="71" t="s">
        <v>234</v>
      </c>
      <c r="D42" s="69" t="s">
        <v>331</v>
      </c>
      <c r="E42" s="70">
        <v>40580</v>
      </c>
      <c r="F42" s="68" t="s">
        <v>8</v>
      </c>
      <c r="G42" s="68" t="s">
        <v>10</v>
      </c>
      <c r="H42" s="69" t="s">
        <v>309</v>
      </c>
    </row>
    <row r="43" spans="1:11" ht="15" customHeight="1" x14ac:dyDescent="0.25">
      <c r="A43" s="88">
        <v>5868</v>
      </c>
      <c r="B43" s="68">
        <v>107660</v>
      </c>
      <c r="C43" s="71" t="s">
        <v>234</v>
      </c>
      <c r="D43" s="69" t="s">
        <v>297</v>
      </c>
      <c r="E43" s="70">
        <v>40492</v>
      </c>
      <c r="F43" s="68" t="s">
        <v>8</v>
      </c>
      <c r="G43" s="68" t="s">
        <v>10</v>
      </c>
      <c r="H43" s="69" t="s">
        <v>249</v>
      </c>
    </row>
    <row r="44" spans="1:11" x14ac:dyDescent="0.25">
      <c r="A44" s="88">
        <v>396</v>
      </c>
      <c r="B44" s="68">
        <v>106822</v>
      </c>
      <c r="C44" s="71" t="s">
        <v>234</v>
      </c>
      <c r="D44" s="69" t="s">
        <v>261</v>
      </c>
      <c r="E44" s="70">
        <v>40418</v>
      </c>
      <c r="F44" s="68" t="s">
        <v>8</v>
      </c>
      <c r="G44" s="68" t="s">
        <v>10</v>
      </c>
      <c r="H44" s="69" t="s">
        <v>251</v>
      </c>
    </row>
    <row r="45" spans="1:11" x14ac:dyDescent="0.25">
      <c r="A45" s="88">
        <v>1033</v>
      </c>
      <c r="B45" s="68">
        <v>105589</v>
      </c>
      <c r="C45" s="71" t="s">
        <v>234</v>
      </c>
      <c r="D45" s="69" t="s">
        <v>324</v>
      </c>
      <c r="E45" s="70">
        <v>40371</v>
      </c>
      <c r="F45" s="68" t="s">
        <v>8</v>
      </c>
      <c r="G45" s="68" t="s">
        <v>10</v>
      </c>
      <c r="H45" s="69" t="s">
        <v>309</v>
      </c>
    </row>
    <row r="46" spans="1:11" x14ac:dyDescent="0.25">
      <c r="A46" s="88">
        <v>1019</v>
      </c>
      <c r="B46" s="68">
        <v>105569</v>
      </c>
      <c r="C46" s="71" t="s">
        <v>234</v>
      </c>
      <c r="D46" s="69" t="s">
        <v>363</v>
      </c>
      <c r="E46" s="70">
        <v>40285</v>
      </c>
      <c r="F46" s="68" t="s">
        <v>8</v>
      </c>
      <c r="G46" s="68" t="s">
        <v>10</v>
      </c>
      <c r="H46" s="69" t="s">
        <v>309</v>
      </c>
      <c r="I46" s="4" t="s">
        <v>393</v>
      </c>
    </row>
    <row r="47" spans="1:11" x14ac:dyDescent="0.25">
      <c r="A47" s="88">
        <v>1009</v>
      </c>
      <c r="B47" s="68">
        <v>105340</v>
      </c>
      <c r="C47" s="71" t="s">
        <v>234</v>
      </c>
      <c r="D47" s="69" t="s">
        <v>359</v>
      </c>
      <c r="E47" s="70">
        <v>40265</v>
      </c>
      <c r="F47" s="68" t="s">
        <v>8</v>
      </c>
      <c r="G47" s="68" t="s">
        <v>227</v>
      </c>
      <c r="H47" s="69" t="s">
        <v>300</v>
      </c>
    </row>
    <row r="48" spans="1:11" x14ac:dyDescent="0.25">
      <c r="A48" s="88">
        <v>96</v>
      </c>
      <c r="B48" s="68">
        <v>104753</v>
      </c>
      <c r="C48" s="71" t="s">
        <v>234</v>
      </c>
      <c r="D48" s="69" t="s">
        <v>323</v>
      </c>
      <c r="E48" s="70">
        <v>40223</v>
      </c>
      <c r="F48" s="68" t="s">
        <v>8</v>
      </c>
      <c r="G48" s="68" t="s">
        <v>10</v>
      </c>
      <c r="H48" s="69" t="s">
        <v>309</v>
      </c>
    </row>
    <row r="49" spans="1:8" x14ac:dyDescent="0.25">
      <c r="A49" s="68">
        <v>962</v>
      </c>
      <c r="B49" s="68">
        <v>105296</v>
      </c>
      <c r="C49" s="71" t="s">
        <v>234</v>
      </c>
      <c r="D49" s="69" t="s">
        <v>293</v>
      </c>
      <c r="E49" s="70">
        <v>40185</v>
      </c>
      <c r="F49" s="68" t="s">
        <v>8</v>
      </c>
      <c r="G49" s="68" t="s">
        <v>10</v>
      </c>
      <c r="H49" s="69" t="s">
        <v>249</v>
      </c>
    </row>
    <row r="50" spans="1:8" x14ac:dyDescent="0.25">
      <c r="A50" s="68">
        <v>1038</v>
      </c>
      <c r="B50" s="68">
        <v>105706</v>
      </c>
      <c r="C50" s="71" t="s">
        <v>234</v>
      </c>
      <c r="D50" s="69" t="s">
        <v>308</v>
      </c>
      <c r="E50" s="70">
        <v>40871</v>
      </c>
      <c r="F50" s="68" t="s">
        <v>9</v>
      </c>
      <c r="G50" s="68" t="s">
        <v>10</v>
      </c>
      <c r="H50" s="69" t="s">
        <v>300</v>
      </c>
    </row>
    <row r="51" spans="1:8" x14ac:dyDescent="0.25">
      <c r="A51" s="68">
        <v>22</v>
      </c>
      <c r="B51" s="68">
        <v>106625</v>
      </c>
      <c r="C51" s="71" t="s">
        <v>234</v>
      </c>
      <c r="D51" s="69" t="s">
        <v>253</v>
      </c>
      <c r="E51" s="70">
        <v>40819</v>
      </c>
      <c r="F51" s="68" t="s">
        <v>9</v>
      </c>
      <c r="G51" s="68" t="s">
        <v>10</v>
      </c>
      <c r="H51" s="69" t="s">
        <v>251</v>
      </c>
    </row>
    <row r="52" spans="1:8" x14ac:dyDescent="0.25">
      <c r="A52" s="68">
        <v>180</v>
      </c>
      <c r="B52" s="68">
        <v>107536</v>
      </c>
      <c r="C52" s="71" t="s">
        <v>234</v>
      </c>
      <c r="D52" s="69" t="s">
        <v>332</v>
      </c>
      <c r="E52" s="70">
        <v>40715</v>
      </c>
      <c r="F52" s="68" t="s">
        <v>9</v>
      </c>
      <c r="G52" s="68" t="s">
        <v>10</v>
      </c>
      <c r="H52" s="69" t="s">
        <v>309</v>
      </c>
    </row>
    <row r="53" spans="1:8" x14ac:dyDescent="0.25">
      <c r="A53" s="68">
        <v>1065</v>
      </c>
      <c r="B53" s="68">
        <v>105813</v>
      </c>
      <c r="C53" s="71" t="s">
        <v>234</v>
      </c>
      <c r="D53" s="69" t="s">
        <v>248</v>
      </c>
      <c r="E53" s="70">
        <v>40673</v>
      </c>
      <c r="F53" s="68" t="s">
        <v>9</v>
      </c>
      <c r="G53" s="68" t="s">
        <v>10</v>
      </c>
      <c r="H53" s="69" t="s">
        <v>249</v>
      </c>
    </row>
    <row r="54" spans="1:8" x14ac:dyDescent="0.25">
      <c r="A54" s="68">
        <v>5892</v>
      </c>
      <c r="B54" s="68"/>
      <c r="C54" s="71" t="s">
        <v>234</v>
      </c>
      <c r="D54" s="69" t="s">
        <v>370</v>
      </c>
      <c r="E54" s="70">
        <v>40556</v>
      </c>
      <c r="F54" s="68" t="s">
        <v>9</v>
      </c>
      <c r="G54" s="68" t="s">
        <v>10</v>
      </c>
      <c r="H54" s="69" t="s">
        <v>249</v>
      </c>
    </row>
    <row r="55" spans="1:8" x14ac:dyDescent="0.25">
      <c r="A55" s="68">
        <v>931</v>
      </c>
      <c r="B55" s="68">
        <v>107171</v>
      </c>
      <c r="C55" s="71" t="s">
        <v>234</v>
      </c>
      <c r="D55" s="69" t="s">
        <v>329</v>
      </c>
      <c r="E55" s="70">
        <v>40483</v>
      </c>
      <c r="F55" s="68" t="s">
        <v>9</v>
      </c>
      <c r="G55" s="68" t="s">
        <v>10</v>
      </c>
      <c r="H55" s="69" t="s">
        <v>309</v>
      </c>
    </row>
    <row r="56" spans="1:8" x14ac:dyDescent="0.25">
      <c r="A56" s="68">
        <v>36</v>
      </c>
      <c r="B56" s="68">
        <v>106662</v>
      </c>
      <c r="C56" s="71" t="s">
        <v>234</v>
      </c>
      <c r="D56" s="69" t="s">
        <v>350</v>
      </c>
      <c r="E56" s="70">
        <v>40203</v>
      </c>
      <c r="F56" s="68" t="s">
        <v>9</v>
      </c>
      <c r="G56" s="68" t="s">
        <v>10</v>
      </c>
      <c r="H56" s="69" t="s">
        <v>249</v>
      </c>
    </row>
    <row r="57" spans="1:8" x14ac:dyDescent="0.25">
      <c r="A57" s="88">
        <v>879</v>
      </c>
      <c r="B57" s="68">
        <v>103919</v>
      </c>
      <c r="C57" s="71" t="s">
        <v>235</v>
      </c>
      <c r="D57" s="69" t="s">
        <v>302</v>
      </c>
      <c r="E57" s="70">
        <v>40116</v>
      </c>
      <c r="F57" s="68" t="s">
        <v>8</v>
      </c>
      <c r="G57" s="68" t="s">
        <v>10</v>
      </c>
      <c r="H57" s="69" t="s">
        <v>300</v>
      </c>
    </row>
    <row r="58" spans="1:8" x14ac:dyDescent="0.25">
      <c r="A58" s="37">
        <v>5877</v>
      </c>
      <c r="B58" s="63"/>
      <c r="C58" s="71" t="s">
        <v>235</v>
      </c>
      <c r="D58" s="72" t="s">
        <v>387</v>
      </c>
      <c r="E58" s="73">
        <v>40107</v>
      </c>
      <c r="F58" s="63" t="s">
        <v>8</v>
      </c>
      <c r="G58" s="63"/>
      <c r="H58" s="67" t="s">
        <v>389</v>
      </c>
    </row>
    <row r="59" spans="1:8" x14ac:dyDescent="0.25">
      <c r="A59" s="88">
        <v>35</v>
      </c>
      <c r="B59" s="68">
        <v>103150</v>
      </c>
      <c r="C59" s="71" t="s">
        <v>235</v>
      </c>
      <c r="D59" s="69" t="s">
        <v>282</v>
      </c>
      <c r="E59" s="70">
        <v>39965</v>
      </c>
      <c r="F59" s="68" t="s">
        <v>8</v>
      </c>
      <c r="G59" s="68" t="s">
        <v>10</v>
      </c>
      <c r="H59" s="69" t="s">
        <v>249</v>
      </c>
    </row>
    <row r="60" spans="1:8" x14ac:dyDescent="0.25">
      <c r="A60" s="68">
        <v>1075</v>
      </c>
      <c r="B60" s="68">
        <v>105843</v>
      </c>
      <c r="C60" s="71" t="s">
        <v>235</v>
      </c>
      <c r="D60" s="69" t="s">
        <v>277</v>
      </c>
      <c r="E60" s="70">
        <v>39962</v>
      </c>
      <c r="F60" s="68" t="s">
        <v>8</v>
      </c>
      <c r="G60" s="68" t="s">
        <v>10</v>
      </c>
      <c r="H60" s="69" t="s">
        <v>272</v>
      </c>
    </row>
    <row r="61" spans="1:8" x14ac:dyDescent="0.25">
      <c r="A61" s="68">
        <v>533</v>
      </c>
      <c r="B61" s="68">
        <v>103582</v>
      </c>
      <c r="C61" s="71" t="s">
        <v>235</v>
      </c>
      <c r="D61" s="69" t="s">
        <v>265</v>
      </c>
      <c r="E61" s="70">
        <v>39855</v>
      </c>
      <c r="F61" s="68" t="s">
        <v>8</v>
      </c>
      <c r="G61" s="68" t="s">
        <v>10</v>
      </c>
      <c r="H61" s="69" t="s">
        <v>263</v>
      </c>
    </row>
    <row r="62" spans="1:8" x14ac:dyDescent="0.25">
      <c r="A62" s="68">
        <v>5891</v>
      </c>
      <c r="B62" s="68">
        <v>107213</v>
      </c>
      <c r="C62" s="71" t="s">
        <v>235</v>
      </c>
      <c r="D62" s="69" t="s">
        <v>290</v>
      </c>
      <c r="E62" s="70">
        <v>39793</v>
      </c>
      <c r="F62" s="68" t="s">
        <v>8</v>
      </c>
      <c r="G62" s="68" t="s">
        <v>10</v>
      </c>
      <c r="H62" s="69" t="s">
        <v>249</v>
      </c>
    </row>
    <row r="63" spans="1:8" x14ac:dyDescent="0.25">
      <c r="A63" s="68">
        <v>686</v>
      </c>
      <c r="B63" s="68">
        <v>107001</v>
      </c>
      <c r="C63" s="71" t="s">
        <v>235</v>
      </c>
      <c r="D63" s="69" t="s">
        <v>345</v>
      </c>
      <c r="E63" s="70">
        <v>39763</v>
      </c>
      <c r="F63" s="68" t="s">
        <v>8</v>
      </c>
      <c r="G63" s="68" t="s">
        <v>10</v>
      </c>
      <c r="H63" s="69" t="s">
        <v>385</v>
      </c>
    </row>
    <row r="64" spans="1:8" x14ac:dyDescent="0.25">
      <c r="A64" s="68">
        <v>1021</v>
      </c>
      <c r="B64" s="68">
        <v>105572</v>
      </c>
      <c r="C64" s="71" t="s">
        <v>235</v>
      </c>
      <c r="D64" s="69" t="s">
        <v>266</v>
      </c>
      <c r="E64" s="70">
        <v>39739</v>
      </c>
      <c r="F64" s="68" t="s">
        <v>8</v>
      </c>
      <c r="G64" s="68" t="s">
        <v>10</v>
      </c>
      <c r="H64" s="69" t="s">
        <v>263</v>
      </c>
    </row>
    <row r="65" spans="1:8" x14ac:dyDescent="0.25">
      <c r="A65" s="68">
        <v>602</v>
      </c>
      <c r="B65" s="68">
        <v>103668</v>
      </c>
      <c r="C65" s="71" t="s">
        <v>235</v>
      </c>
      <c r="D65" s="69" t="s">
        <v>260</v>
      </c>
      <c r="E65" s="70">
        <v>39709</v>
      </c>
      <c r="F65" s="68" t="s">
        <v>8</v>
      </c>
      <c r="G65" s="68" t="s">
        <v>10</v>
      </c>
      <c r="H65" s="69" t="s">
        <v>251</v>
      </c>
    </row>
    <row r="66" spans="1:8" x14ac:dyDescent="0.25">
      <c r="A66" s="68">
        <v>371</v>
      </c>
      <c r="B66" s="68">
        <v>103512</v>
      </c>
      <c r="C66" s="71" t="s">
        <v>235</v>
      </c>
      <c r="D66" s="69" t="s">
        <v>254</v>
      </c>
      <c r="E66" s="70">
        <v>39532</v>
      </c>
      <c r="F66" s="68" t="s">
        <v>8</v>
      </c>
      <c r="G66" s="68" t="s">
        <v>10</v>
      </c>
      <c r="H66" s="69" t="s">
        <v>251</v>
      </c>
    </row>
    <row r="67" spans="1:8" x14ac:dyDescent="0.25">
      <c r="A67" s="68">
        <v>600</v>
      </c>
      <c r="B67" s="68">
        <v>103667</v>
      </c>
      <c r="C67" s="71" t="s">
        <v>235</v>
      </c>
      <c r="D67" s="69" t="s">
        <v>252</v>
      </c>
      <c r="E67" s="70">
        <v>39498</v>
      </c>
      <c r="F67" s="68" t="s">
        <v>8</v>
      </c>
      <c r="G67" s="68" t="s">
        <v>10</v>
      </c>
      <c r="H67" s="69" t="s">
        <v>251</v>
      </c>
    </row>
    <row r="68" spans="1:8" x14ac:dyDescent="0.25">
      <c r="A68" s="87">
        <v>176</v>
      </c>
      <c r="B68" s="68">
        <v>106689</v>
      </c>
      <c r="C68" s="71" t="s">
        <v>235</v>
      </c>
      <c r="D68" s="69" t="s">
        <v>275</v>
      </c>
      <c r="E68" s="70">
        <v>40088</v>
      </c>
      <c r="F68" s="68" t="s">
        <v>9</v>
      </c>
      <c r="G68" s="68" t="s">
        <v>10</v>
      </c>
      <c r="H68" s="69" t="s">
        <v>272</v>
      </c>
    </row>
    <row r="69" spans="1:8" x14ac:dyDescent="0.25">
      <c r="A69" s="90">
        <v>5872</v>
      </c>
      <c r="B69" s="63"/>
      <c r="C69" s="71" t="s">
        <v>235</v>
      </c>
      <c r="D69" s="81" t="s">
        <v>399</v>
      </c>
      <c r="E69" s="73">
        <v>40080</v>
      </c>
      <c r="F69" s="63" t="s">
        <v>9</v>
      </c>
      <c r="G69" s="63"/>
      <c r="H69" s="67" t="s">
        <v>389</v>
      </c>
    </row>
    <row r="70" spans="1:8" x14ac:dyDescent="0.25">
      <c r="A70" s="87">
        <v>276</v>
      </c>
      <c r="B70" s="68">
        <v>107591</v>
      </c>
      <c r="C70" s="71" t="s">
        <v>235</v>
      </c>
      <c r="D70" s="69" t="s">
        <v>256</v>
      </c>
      <c r="E70" s="70">
        <v>40003</v>
      </c>
      <c r="F70" s="68" t="s">
        <v>9</v>
      </c>
      <c r="G70" s="68" t="s">
        <v>10</v>
      </c>
      <c r="H70" s="69" t="s">
        <v>251</v>
      </c>
    </row>
    <row r="71" spans="1:8" x14ac:dyDescent="0.25">
      <c r="A71" s="87">
        <v>5813</v>
      </c>
      <c r="B71" s="68"/>
      <c r="C71" s="71" t="s">
        <v>235</v>
      </c>
      <c r="D71" s="69" t="s">
        <v>371</v>
      </c>
      <c r="E71" s="70">
        <v>39983</v>
      </c>
      <c r="F71" s="68" t="s">
        <v>9</v>
      </c>
      <c r="G71" s="68" t="s">
        <v>10</v>
      </c>
      <c r="H71" s="69" t="s">
        <v>249</v>
      </c>
    </row>
    <row r="72" spans="1:8" x14ac:dyDescent="0.25">
      <c r="A72" s="87">
        <v>8</v>
      </c>
      <c r="B72" s="68">
        <v>107395</v>
      </c>
      <c r="C72" s="71" t="s">
        <v>235</v>
      </c>
      <c r="D72" s="69" t="s">
        <v>271</v>
      </c>
      <c r="E72" s="70">
        <v>39959</v>
      </c>
      <c r="F72" s="68" t="s">
        <v>9</v>
      </c>
      <c r="G72" s="68" t="s">
        <v>10</v>
      </c>
      <c r="H72" s="69" t="s">
        <v>272</v>
      </c>
    </row>
    <row r="73" spans="1:8" x14ac:dyDescent="0.25">
      <c r="A73" s="87">
        <v>1424</v>
      </c>
      <c r="B73" s="68">
        <v>106477</v>
      </c>
      <c r="C73" s="71" t="s">
        <v>235</v>
      </c>
      <c r="D73" s="69" t="s">
        <v>315</v>
      </c>
      <c r="E73" s="70">
        <v>39946</v>
      </c>
      <c r="F73" s="68" t="s">
        <v>9</v>
      </c>
      <c r="G73" s="68" t="s">
        <v>10</v>
      </c>
      <c r="H73" s="69" t="s">
        <v>309</v>
      </c>
    </row>
    <row r="74" spans="1:8" x14ac:dyDescent="0.25">
      <c r="A74" s="87">
        <v>1254</v>
      </c>
      <c r="B74" s="68">
        <v>106171</v>
      </c>
      <c r="C74" s="71" t="s">
        <v>235</v>
      </c>
      <c r="D74" s="69" t="s">
        <v>361</v>
      </c>
      <c r="E74" s="70">
        <v>39854</v>
      </c>
      <c r="F74" s="68" t="s">
        <v>9</v>
      </c>
      <c r="G74" s="68" t="s">
        <v>10</v>
      </c>
      <c r="H74" s="69" t="s">
        <v>309</v>
      </c>
    </row>
    <row r="75" spans="1:8" x14ac:dyDescent="0.25">
      <c r="A75" s="87">
        <v>1018</v>
      </c>
      <c r="B75" s="68">
        <v>105568</v>
      </c>
      <c r="C75" s="71" t="s">
        <v>235</v>
      </c>
      <c r="D75" s="69" t="s">
        <v>333</v>
      </c>
      <c r="E75" s="70">
        <v>39821</v>
      </c>
      <c r="F75" s="68" t="s">
        <v>9</v>
      </c>
      <c r="G75" s="68" t="s">
        <v>10</v>
      </c>
      <c r="H75" s="69" t="s">
        <v>309</v>
      </c>
    </row>
    <row r="76" spans="1:8" x14ac:dyDescent="0.25">
      <c r="A76" s="87">
        <v>548</v>
      </c>
      <c r="B76" s="68">
        <v>104433</v>
      </c>
      <c r="C76" s="71" t="s">
        <v>235</v>
      </c>
      <c r="D76" s="69" t="s">
        <v>330</v>
      </c>
      <c r="E76" s="70">
        <v>39756</v>
      </c>
      <c r="F76" s="68" t="s">
        <v>9</v>
      </c>
      <c r="G76" s="68" t="s">
        <v>10</v>
      </c>
      <c r="H76" s="69" t="s">
        <v>309</v>
      </c>
    </row>
    <row r="77" spans="1:8" x14ac:dyDescent="0.25">
      <c r="A77" s="87">
        <v>1273</v>
      </c>
      <c r="B77" s="68">
        <v>106238</v>
      </c>
      <c r="C77" s="71" t="s">
        <v>235</v>
      </c>
      <c r="D77" s="69" t="s">
        <v>276</v>
      </c>
      <c r="E77" s="70">
        <v>39730</v>
      </c>
      <c r="F77" s="68" t="s">
        <v>9</v>
      </c>
      <c r="G77" s="68" t="s">
        <v>10</v>
      </c>
      <c r="H77" s="69" t="s">
        <v>272</v>
      </c>
    </row>
    <row r="78" spans="1:8" x14ac:dyDescent="0.25">
      <c r="A78" s="87">
        <v>857</v>
      </c>
      <c r="B78" s="68">
        <v>102147</v>
      </c>
      <c r="C78" s="71" t="s">
        <v>235</v>
      </c>
      <c r="D78" s="69" t="s">
        <v>351</v>
      </c>
      <c r="E78" s="70">
        <v>39663</v>
      </c>
      <c r="F78" s="68" t="s">
        <v>9</v>
      </c>
      <c r="G78" s="68" t="s">
        <v>10</v>
      </c>
      <c r="H78" s="69" t="s">
        <v>249</v>
      </c>
    </row>
    <row r="79" spans="1:8" x14ac:dyDescent="0.25">
      <c r="A79" s="87">
        <v>1280</v>
      </c>
      <c r="B79" s="68">
        <v>106269</v>
      </c>
      <c r="C79" s="71" t="s">
        <v>235</v>
      </c>
      <c r="D79" s="69" t="s">
        <v>311</v>
      </c>
      <c r="E79" s="70">
        <v>39662</v>
      </c>
      <c r="F79" s="68" t="s">
        <v>9</v>
      </c>
      <c r="G79" s="68" t="s">
        <v>10</v>
      </c>
      <c r="H79" s="69" t="s">
        <v>309</v>
      </c>
    </row>
    <row r="80" spans="1:8" x14ac:dyDescent="0.25">
      <c r="A80" s="87">
        <v>844</v>
      </c>
      <c r="B80" s="68">
        <v>103909</v>
      </c>
      <c r="C80" s="71" t="s">
        <v>235</v>
      </c>
      <c r="D80" s="69" t="s">
        <v>306</v>
      </c>
      <c r="E80" s="70">
        <v>39476</v>
      </c>
      <c r="F80" s="68" t="s">
        <v>9</v>
      </c>
      <c r="G80" s="68" t="s">
        <v>10</v>
      </c>
      <c r="H80" s="69" t="s">
        <v>300</v>
      </c>
    </row>
    <row r="81" spans="1:8" x14ac:dyDescent="0.25">
      <c r="A81" s="68">
        <v>5880</v>
      </c>
      <c r="B81" s="68">
        <v>103776</v>
      </c>
      <c r="C81" s="71" t="s">
        <v>236</v>
      </c>
      <c r="D81" s="69" t="s">
        <v>367</v>
      </c>
      <c r="E81" s="70">
        <v>39428</v>
      </c>
      <c r="F81" s="68" t="s">
        <v>8</v>
      </c>
      <c r="G81" s="68" t="s">
        <v>10</v>
      </c>
      <c r="H81" s="69" t="s">
        <v>309</v>
      </c>
    </row>
    <row r="82" spans="1:8" x14ac:dyDescent="0.25">
      <c r="A82" s="68">
        <v>74</v>
      </c>
      <c r="B82" s="68">
        <v>100180</v>
      </c>
      <c r="C82" s="71" t="s">
        <v>236</v>
      </c>
      <c r="D82" s="69" t="s">
        <v>322</v>
      </c>
      <c r="E82" s="70">
        <v>39423</v>
      </c>
      <c r="F82" s="68" t="s">
        <v>8</v>
      </c>
      <c r="G82" s="68" t="s">
        <v>10</v>
      </c>
      <c r="H82" s="69" t="s">
        <v>309</v>
      </c>
    </row>
    <row r="83" spans="1:8" x14ac:dyDescent="0.25">
      <c r="A83" s="68">
        <v>567</v>
      </c>
      <c r="B83" s="68">
        <v>102881</v>
      </c>
      <c r="C83" s="71" t="s">
        <v>236</v>
      </c>
      <c r="D83" s="69" t="s">
        <v>299</v>
      </c>
      <c r="E83" s="70">
        <v>39369</v>
      </c>
      <c r="F83" s="68" t="s">
        <v>8</v>
      </c>
      <c r="G83" s="68" t="s">
        <v>10</v>
      </c>
      <c r="H83" s="69" t="s">
        <v>300</v>
      </c>
    </row>
    <row r="84" spans="1:8" x14ac:dyDescent="0.25">
      <c r="A84" s="68">
        <v>985</v>
      </c>
      <c r="B84" s="68">
        <v>104699</v>
      </c>
      <c r="C84" s="71" t="s">
        <v>236</v>
      </c>
      <c r="D84" s="69" t="s">
        <v>318</v>
      </c>
      <c r="E84" s="70">
        <v>39209</v>
      </c>
      <c r="F84" s="68" t="s">
        <v>8</v>
      </c>
      <c r="G84" s="68" t="s">
        <v>10</v>
      </c>
      <c r="H84" s="69" t="s">
        <v>309</v>
      </c>
    </row>
    <row r="85" spans="1:8" x14ac:dyDescent="0.25">
      <c r="A85" s="68">
        <v>858</v>
      </c>
      <c r="B85" s="68">
        <v>105250</v>
      </c>
      <c r="C85" s="71" t="s">
        <v>236</v>
      </c>
      <c r="D85" s="69" t="s">
        <v>327</v>
      </c>
      <c r="E85" s="70">
        <v>39203</v>
      </c>
      <c r="F85" s="68" t="s">
        <v>8</v>
      </c>
      <c r="G85" s="68" t="s">
        <v>10</v>
      </c>
      <c r="H85" s="69" t="s">
        <v>309</v>
      </c>
    </row>
    <row r="86" spans="1:8" x14ac:dyDescent="0.25">
      <c r="A86" s="68">
        <v>787</v>
      </c>
      <c r="B86" s="68">
        <v>103813</v>
      </c>
      <c r="C86" s="71" t="s">
        <v>236</v>
      </c>
      <c r="D86" s="69" t="s">
        <v>325</v>
      </c>
      <c r="E86" s="70">
        <v>39051</v>
      </c>
      <c r="F86" s="68" t="s">
        <v>8</v>
      </c>
      <c r="G86" s="68" t="s">
        <v>10</v>
      </c>
      <c r="H86" s="69" t="s">
        <v>309</v>
      </c>
    </row>
    <row r="87" spans="1:8" x14ac:dyDescent="0.25">
      <c r="A87" s="68">
        <v>115</v>
      </c>
      <c r="B87" s="68">
        <v>102221</v>
      </c>
      <c r="C87" s="71" t="s">
        <v>236</v>
      </c>
      <c r="D87" s="69" t="s">
        <v>280</v>
      </c>
      <c r="E87" s="70">
        <v>39050</v>
      </c>
      <c r="F87" s="68" t="s">
        <v>8</v>
      </c>
      <c r="G87" s="68" t="s">
        <v>10</v>
      </c>
      <c r="H87" s="69" t="s">
        <v>272</v>
      </c>
    </row>
    <row r="88" spans="1:8" x14ac:dyDescent="0.25">
      <c r="A88" s="68">
        <v>376</v>
      </c>
      <c r="B88" s="68">
        <v>102739</v>
      </c>
      <c r="C88" s="71" t="s">
        <v>236</v>
      </c>
      <c r="D88" s="69" t="s">
        <v>255</v>
      </c>
      <c r="E88" s="70">
        <v>38964</v>
      </c>
      <c r="F88" s="68" t="s">
        <v>8</v>
      </c>
      <c r="G88" s="68" t="s">
        <v>10</v>
      </c>
      <c r="H88" s="69" t="s">
        <v>251</v>
      </c>
    </row>
    <row r="89" spans="1:8" x14ac:dyDescent="0.25">
      <c r="A89" s="68">
        <v>715</v>
      </c>
      <c r="B89" s="68">
        <v>104550</v>
      </c>
      <c r="C89" s="71" t="s">
        <v>236</v>
      </c>
      <c r="D89" s="69" t="s">
        <v>305</v>
      </c>
      <c r="E89" s="70">
        <v>38937</v>
      </c>
      <c r="F89" s="68" t="s">
        <v>8</v>
      </c>
      <c r="G89" s="68" t="s">
        <v>10</v>
      </c>
      <c r="H89" s="69" t="s">
        <v>300</v>
      </c>
    </row>
    <row r="90" spans="1:8" x14ac:dyDescent="0.25">
      <c r="A90" s="68">
        <v>979</v>
      </c>
      <c r="B90" s="68">
        <v>104698</v>
      </c>
      <c r="C90" s="71" t="s">
        <v>236</v>
      </c>
      <c r="D90" s="69" t="s">
        <v>301</v>
      </c>
      <c r="E90" s="70">
        <v>38843</v>
      </c>
      <c r="F90" s="68" t="s">
        <v>8</v>
      </c>
      <c r="G90" s="68" t="s">
        <v>10</v>
      </c>
      <c r="H90" s="69" t="s">
        <v>300</v>
      </c>
    </row>
    <row r="91" spans="1:8" x14ac:dyDescent="0.25">
      <c r="A91" s="68">
        <v>1027</v>
      </c>
      <c r="B91" s="68">
        <v>105579</v>
      </c>
      <c r="C91" s="71" t="s">
        <v>236</v>
      </c>
      <c r="D91" s="69" t="s">
        <v>321</v>
      </c>
      <c r="E91" s="70">
        <v>38820</v>
      </c>
      <c r="F91" s="68" t="s">
        <v>8</v>
      </c>
      <c r="G91" s="68" t="s">
        <v>10</v>
      </c>
      <c r="H91" s="69" t="s">
        <v>309</v>
      </c>
    </row>
    <row r="92" spans="1:8" x14ac:dyDescent="0.25">
      <c r="A92" s="68">
        <v>673</v>
      </c>
      <c r="B92" s="68">
        <v>103703</v>
      </c>
      <c r="C92" s="71" t="s">
        <v>236</v>
      </c>
      <c r="D92" s="69" t="s">
        <v>269</v>
      </c>
      <c r="E92" s="70">
        <v>38812</v>
      </c>
      <c r="F92" s="68" t="s">
        <v>8</v>
      </c>
      <c r="G92" s="68" t="s">
        <v>10</v>
      </c>
      <c r="H92" s="69" t="s">
        <v>263</v>
      </c>
    </row>
    <row r="93" spans="1:8" x14ac:dyDescent="0.25">
      <c r="A93" s="68">
        <v>39</v>
      </c>
      <c r="B93" s="68">
        <v>106664</v>
      </c>
      <c r="C93" s="71" t="s">
        <v>236</v>
      </c>
      <c r="D93" s="69" t="s">
        <v>283</v>
      </c>
      <c r="E93" s="70">
        <v>39401</v>
      </c>
      <c r="F93" s="68" t="s">
        <v>9</v>
      </c>
      <c r="G93" s="68" t="s">
        <v>10</v>
      </c>
      <c r="H93" s="69" t="s">
        <v>249</v>
      </c>
    </row>
    <row r="94" spans="1:8" x14ac:dyDescent="0.25">
      <c r="A94" s="68">
        <v>34</v>
      </c>
      <c r="B94" s="68">
        <v>103149</v>
      </c>
      <c r="C94" s="71" t="s">
        <v>236</v>
      </c>
      <c r="D94" s="69" t="s">
        <v>286</v>
      </c>
      <c r="E94" s="70">
        <v>39385</v>
      </c>
      <c r="F94" s="68" t="s">
        <v>9</v>
      </c>
      <c r="G94" s="68" t="s">
        <v>10</v>
      </c>
      <c r="H94" s="69" t="s">
        <v>249</v>
      </c>
    </row>
    <row r="95" spans="1:8" x14ac:dyDescent="0.25">
      <c r="A95" s="68">
        <v>255</v>
      </c>
      <c r="B95" s="68">
        <v>102643</v>
      </c>
      <c r="C95" s="71" t="s">
        <v>236</v>
      </c>
      <c r="D95" s="69" t="s">
        <v>316</v>
      </c>
      <c r="E95" s="70">
        <v>39328</v>
      </c>
      <c r="F95" s="68" t="s">
        <v>9</v>
      </c>
      <c r="G95" s="68" t="s">
        <v>10</v>
      </c>
      <c r="H95" s="69" t="s">
        <v>309</v>
      </c>
    </row>
    <row r="96" spans="1:8" x14ac:dyDescent="0.25">
      <c r="A96" s="68">
        <v>943</v>
      </c>
      <c r="B96" s="68">
        <v>104059</v>
      </c>
      <c r="C96" s="71" t="s">
        <v>236</v>
      </c>
      <c r="D96" s="69" t="s">
        <v>262</v>
      </c>
      <c r="E96" s="70">
        <v>39305</v>
      </c>
      <c r="F96" s="68" t="s">
        <v>9</v>
      </c>
      <c r="G96" s="68" t="s">
        <v>10</v>
      </c>
      <c r="H96" s="69" t="s">
        <v>263</v>
      </c>
    </row>
    <row r="97" spans="1:9" x14ac:dyDescent="0.25">
      <c r="A97" s="68">
        <v>75</v>
      </c>
      <c r="B97" s="68">
        <v>104910</v>
      </c>
      <c r="C97" s="71" t="s">
        <v>236</v>
      </c>
      <c r="D97" s="69" t="s">
        <v>258</v>
      </c>
      <c r="E97" s="70">
        <v>39249</v>
      </c>
      <c r="F97" s="68" t="s">
        <v>9</v>
      </c>
      <c r="G97" s="68" t="s">
        <v>10</v>
      </c>
      <c r="H97" s="69" t="s">
        <v>251</v>
      </c>
    </row>
    <row r="98" spans="1:9" x14ac:dyDescent="0.25">
      <c r="A98" s="68">
        <v>1443</v>
      </c>
      <c r="B98" s="68">
        <v>103538</v>
      </c>
      <c r="C98" s="71" t="s">
        <v>236</v>
      </c>
      <c r="D98" s="69" t="s">
        <v>288</v>
      </c>
      <c r="E98" s="70">
        <v>39212</v>
      </c>
      <c r="F98" s="68" t="s">
        <v>9</v>
      </c>
      <c r="G98" s="68" t="s">
        <v>10</v>
      </c>
      <c r="H98" s="69" t="s">
        <v>249</v>
      </c>
    </row>
    <row r="99" spans="1:9" x14ac:dyDescent="0.25">
      <c r="A99" s="68">
        <v>385</v>
      </c>
      <c r="B99" s="68">
        <v>107723</v>
      </c>
      <c r="C99" s="71" t="s">
        <v>236</v>
      </c>
      <c r="D99" s="69" t="s">
        <v>368</v>
      </c>
      <c r="E99" s="70">
        <v>39157</v>
      </c>
      <c r="F99" s="68" t="s">
        <v>9</v>
      </c>
      <c r="G99" s="68" t="s">
        <v>10</v>
      </c>
      <c r="H99" s="69" t="s">
        <v>309</v>
      </c>
    </row>
    <row r="100" spans="1:9" x14ac:dyDescent="0.25">
      <c r="A100" s="68">
        <v>467</v>
      </c>
      <c r="B100" s="68">
        <v>102788</v>
      </c>
      <c r="C100" s="71" t="s">
        <v>236</v>
      </c>
      <c r="D100" s="69" t="s">
        <v>313</v>
      </c>
      <c r="E100" s="70">
        <v>39096</v>
      </c>
      <c r="F100" s="68" t="s">
        <v>9</v>
      </c>
      <c r="G100" s="68" t="s">
        <v>10</v>
      </c>
      <c r="H100" s="69" t="s">
        <v>309</v>
      </c>
    </row>
    <row r="101" spans="1:9" x14ac:dyDescent="0.25">
      <c r="A101" s="68">
        <v>663</v>
      </c>
      <c r="B101" s="68">
        <v>101594</v>
      </c>
      <c r="C101" s="71" t="s">
        <v>236</v>
      </c>
      <c r="D101" s="69" t="s">
        <v>303</v>
      </c>
      <c r="E101" s="70">
        <v>39091</v>
      </c>
      <c r="F101" s="68" t="s">
        <v>9</v>
      </c>
      <c r="G101" s="68" t="s">
        <v>10</v>
      </c>
      <c r="H101" s="69" t="s">
        <v>300</v>
      </c>
    </row>
    <row r="102" spans="1:9" x14ac:dyDescent="0.25">
      <c r="A102" s="68">
        <v>729</v>
      </c>
      <c r="B102" s="68">
        <v>103752</v>
      </c>
      <c r="C102" s="71" t="s">
        <v>236</v>
      </c>
      <c r="D102" s="69" t="s">
        <v>257</v>
      </c>
      <c r="E102" s="70">
        <v>39070</v>
      </c>
      <c r="F102" s="68" t="s">
        <v>9</v>
      </c>
      <c r="G102" s="68" t="s">
        <v>10</v>
      </c>
      <c r="H102" s="69" t="s">
        <v>251</v>
      </c>
    </row>
    <row r="103" spans="1:9" x14ac:dyDescent="0.25">
      <c r="A103" s="68">
        <v>942</v>
      </c>
      <c r="B103" s="68">
        <v>107191</v>
      </c>
      <c r="C103" s="71" t="s">
        <v>236</v>
      </c>
      <c r="D103" s="69" t="s">
        <v>264</v>
      </c>
      <c r="E103" s="70">
        <v>39033</v>
      </c>
      <c r="F103" s="68" t="s">
        <v>9</v>
      </c>
      <c r="G103" s="68" t="s">
        <v>10</v>
      </c>
      <c r="H103" s="69" t="s">
        <v>263</v>
      </c>
    </row>
    <row r="104" spans="1:9" x14ac:dyDescent="0.25">
      <c r="A104" s="68">
        <v>1074</v>
      </c>
      <c r="B104" s="68">
        <v>105842</v>
      </c>
      <c r="C104" s="71" t="s">
        <v>236</v>
      </c>
      <c r="D104" s="69" t="s">
        <v>279</v>
      </c>
      <c r="E104" s="70">
        <v>38939</v>
      </c>
      <c r="F104" s="68" t="s">
        <v>9</v>
      </c>
      <c r="G104" s="68" t="s">
        <v>10</v>
      </c>
      <c r="H104" s="69" t="s">
        <v>272</v>
      </c>
    </row>
    <row r="105" spans="1:9" x14ac:dyDescent="0.25">
      <c r="A105" s="68">
        <v>425</v>
      </c>
      <c r="B105" s="68">
        <v>105630</v>
      </c>
      <c r="C105" s="71" t="s">
        <v>236</v>
      </c>
      <c r="D105" s="69" t="s">
        <v>354</v>
      </c>
      <c r="E105" s="70">
        <v>38931</v>
      </c>
      <c r="F105" s="68" t="s">
        <v>9</v>
      </c>
      <c r="G105" s="68" t="s">
        <v>10</v>
      </c>
      <c r="H105" s="69" t="s">
        <v>263</v>
      </c>
    </row>
    <row r="106" spans="1:9" x14ac:dyDescent="0.25">
      <c r="A106" s="68">
        <v>906</v>
      </c>
      <c r="B106" s="68">
        <v>102822</v>
      </c>
      <c r="C106" s="71" t="s">
        <v>236</v>
      </c>
      <c r="D106" s="69" t="s">
        <v>284</v>
      </c>
      <c r="E106" s="70">
        <v>38805</v>
      </c>
      <c r="F106" s="68" t="s">
        <v>9</v>
      </c>
      <c r="G106" s="68" t="s">
        <v>10</v>
      </c>
      <c r="H106" s="69" t="s">
        <v>249</v>
      </c>
    </row>
    <row r="107" spans="1:9" x14ac:dyDescent="0.25">
      <c r="A107" s="68">
        <v>590</v>
      </c>
      <c r="B107" s="68">
        <v>104099</v>
      </c>
      <c r="C107" s="71" t="s">
        <v>236</v>
      </c>
      <c r="D107" s="69" t="s">
        <v>352</v>
      </c>
      <c r="E107" s="70">
        <v>38774</v>
      </c>
      <c r="F107" s="68" t="s">
        <v>9</v>
      </c>
      <c r="G107" s="68" t="s">
        <v>10</v>
      </c>
      <c r="H107" s="69" t="s">
        <v>249</v>
      </c>
    </row>
    <row r="108" spans="1:9" x14ac:dyDescent="0.25">
      <c r="A108" s="68">
        <v>759</v>
      </c>
      <c r="B108" s="68">
        <v>102391</v>
      </c>
      <c r="C108" s="71" t="s">
        <v>236</v>
      </c>
      <c r="D108" s="69" t="s">
        <v>274</v>
      </c>
      <c r="E108" s="70">
        <v>38753</v>
      </c>
      <c r="F108" s="68" t="s">
        <v>9</v>
      </c>
      <c r="G108" s="68" t="s">
        <v>10</v>
      </c>
      <c r="H108" s="69" t="s">
        <v>272</v>
      </c>
    </row>
    <row r="109" spans="1:9" x14ac:dyDescent="0.25">
      <c r="A109" s="68">
        <v>1837</v>
      </c>
      <c r="B109" s="68">
        <v>103910</v>
      </c>
      <c r="C109" s="71" t="s">
        <v>237</v>
      </c>
      <c r="D109" s="69" t="s">
        <v>307</v>
      </c>
      <c r="E109" s="70">
        <v>38619</v>
      </c>
      <c r="F109" s="68" t="s">
        <v>8</v>
      </c>
      <c r="G109" s="68" t="s">
        <v>10</v>
      </c>
      <c r="H109" s="69" t="s">
        <v>300</v>
      </c>
    </row>
    <row r="110" spans="1:9" x14ac:dyDescent="0.25">
      <c r="A110" s="68">
        <v>1823</v>
      </c>
      <c r="B110" s="68">
        <v>102362</v>
      </c>
      <c r="C110" s="71" t="s">
        <v>237</v>
      </c>
      <c r="D110" s="69" t="s">
        <v>369</v>
      </c>
      <c r="E110" s="70">
        <v>38686</v>
      </c>
      <c r="F110" s="68" t="s">
        <v>9</v>
      </c>
      <c r="G110" s="68" t="s">
        <v>10</v>
      </c>
      <c r="H110" s="69" t="s">
        <v>309</v>
      </c>
      <c r="I110" s="4" t="s">
        <v>393</v>
      </c>
    </row>
    <row r="111" spans="1:9" x14ac:dyDescent="0.25">
      <c r="A111" s="68">
        <v>1828</v>
      </c>
      <c r="B111" s="68">
        <v>103058</v>
      </c>
      <c r="C111" s="71" t="s">
        <v>237</v>
      </c>
      <c r="D111" s="69" t="s">
        <v>270</v>
      </c>
      <c r="E111" s="70">
        <v>38685</v>
      </c>
      <c r="F111" s="68" t="s">
        <v>9</v>
      </c>
      <c r="G111" s="68" t="s">
        <v>10</v>
      </c>
      <c r="H111" s="69" t="s">
        <v>263</v>
      </c>
    </row>
    <row r="112" spans="1:9" x14ac:dyDescent="0.25">
      <c r="A112" s="68">
        <v>1880</v>
      </c>
      <c r="B112" s="68">
        <v>106236</v>
      </c>
      <c r="C112" s="71" t="s">
        <v>237</v>
      </c>
      <c r="D112" s="69" t="s">
        <v>347</v>
      </c>
      <c r="E112" s="70">
        <v>38629</v>
      </c>
      <c r="F112" s="68" t="s">
        <v>9</v>
      </c>
      <c r="G112" s="68" t="s">
        <v>10</v>
      </c>
      <c r="H112" s="69" t="s">
        <v>272</v>
      </c>
    </row>
    <row r="113" spans="1:8" x14ac:dyDescent="0.25">
      <c r="A113" s="63">
        <v>5873</v>
      </c>
      <c r="B113" s="63"/>
      <c r="C113" s="71" t="s">
        <v>237</v>
      </c>
      <c r="D113" s="81" t="s">
        <v>400</v>
      </c>
      <c r="E113" s="73">
        <v>38623</v>
      </c>
      <c r="F113" s="63" t="s">
        <v>9</v>
      </c>
      <c r="G113" s="63"/>
      <c r="H113" s="67" t="s">
        <v>389</v>
      </c>
    </row>
    <row r="114" spans="1:8" x14ac:dyDescent="0.25">
      <c r="A114" s="68">
        <v>1824</v>
      </c>
      <c r="B114" s="68">
        <v>101581</v>
      </c>
      <c r="C114" s="71" t="s">
        <v>237</v>
      </c>
      <c r="D114" s="69" t="s">
        <v>366</v>
      </c>
      <c r="E114" s="70">
        <v>38617</v>
      </c>
      <c r="F114" s="68" t="s">
        <v>9</v>
      </c>
      <c r="G114" s="68" t="s">
        <v>10</v>
      </c>
      <c r="H114" s="69" t="s">
        <v>309</v>
      </c>
    </row>
    <row r="115" spans="1:8" x14ac:dyDescent="0.25">
      <c r="A115" s="63">
        <v>5876</v>
      </c>
      <c r="B115" s="63"/>
      <c r="C115" s="71" t="s">
        <v>237</v>
      </c>
      <c r="D115" s="72" t="s">
        <v>388</v>
      </c>
      <c r="E115" s="73">
        <v>38598</v>
      </c>
      <c r="F115" s="63" t="s">
        <v>9</v>
      </c>
      <c r="G115" s="63"/>
      <c r="H115" s="67" t="s">
        <v>389</v>
      </c>
    </row>
    <row r="116" spans="1:8" x14ac:dyDescent="0.25">
      <c r="A116" s="68">
        <v>1879</v>
      </c>
      <c r="B116" s="68">
        <v>103335</v>
      </c>
      <c r="C116" s="71" t="s">
        <v>237</v>
      </c>
      <c r="D116" s="69" t="s">
        <v>348</v>
      </c>
      <c r="E116" s="70">
        <v>38457</v>
      </c>
      <c r="F116" s="68" t="s">
        <v>9</v>
      </c>
      <c r="G116" s="68" t="s">
        <v>10</v>
      </c>
      <c r="H116" s="69" t="s">
        <v>272</v>
      </c>
    </row>
    <row r="117" spans="1:8" x14ac:dyDescent="0.25">
      <c r="A117" s="68">
        <v>1856</v>
      </c>
      <c r="B117" s="68">
        <v>102204</v>
      </c>
      <c r="C117" s="71" t="s">
        <v>237</v>
      </c>
      <c r="D117" s="69" t="s">
        <v>349</v>
      </c>
      <c r="E117" s="70">
        <v>38447</v>
      </c>
      <c r="F117" s="68" t="s">
        <v>9</v>
      </c>
      <c r="G117" s="68" t="s">
        <v>10</v>
      </c>
      <c r="H117" s="69" t="s">
        <v>272</v>
      </c>
    </row>
    <row r="118" spans="1:8" x14ac:dyDescent="0.25">
      <c r="A118" s="68">
        <v>5835</v>
      </c>
      <c r="B118" s="68">
        <v>104777</v>
      </c>
      <c r="C118" s="71" t="s">
        <v>237</v>
      </c>
      <c r="D118" s="69" t="s">
        <v>295</v>
      </c>
      <c r="E118" s="70">
        <v>38359</v>
      </c>
      <c r="F118" s="68" t="s">
        <v>9</v>
      </c>
      <c r="G118" s="68" t="s">
        <v>10</v>
      </c>
      <c r="H118" s="69" t="s">
        <v>249</v>
      </c>
    </row>
    <row r="119" spans="1:8" x14ac:dyDescent="0.25">
      <c r="A119" s="68">
        <v>1744</v>
      </c>
      <c r="B119" s="68">
        <v>103433</v>
      </c>
      <c r="C119" s="71" t="s">
        <v>237</v>
      </c>
      <c r="D119" s="69" t="s">
        <v>267</v>
      </c>
      <c r="E119" s="70">
        <v>38348</v>
      </c>
      <c r="F119" s="68" t="s">
        <v>9</v>
      </c>
      <c r="G119" s="68" t="s">
        <v>10</v>
      </c>
      <c r="H119" s="69" t="s">
        <v>263</v>
      </c>
    </row>
    <row r="120" spans="1:8" x14ac:dyDescent="0.25">
      <c r="A120" s="68">
        <v>1754</v>
      </c>
      <c r="B120" s="68">
        <v>104093</v>
      </c>
      <c r="C120" s="71" t="s">
        <v>237</v>
      </c>
      <c r="D120" s="69" t="s">
        <v>355</v>
      </c>
      <c r="E120" s="70">
        <v>38176</v>
      </c>
      <c r="F120" s="68" t="s">
        <v>9</v>
      </c>
      <c r="G120" s="68" t="s">
        <v>10</v>
      </c>
      <c r="H120" s="69" t="s">
        <v>249</v>
      </c>
    </row>
    <row r="121" spans="1:8" x14ac:dyDescent="0.25">
      <c r="A121" s="1">
        <v>5883</v>
      </c>
      <c r="C121" s="71" t="s">
        <v>233</v>
      </c>
      <c r="D121" s="2" t="s">
        <v>394</v>
      </c>
      <c r="E121" s="80">
        <v>41293</v>
      </c>
      <c r="F121" s="1" t="s">
        <v>9</v>
      </c>
      <c r="H121" s="3" t="s">
        <v>398</v>
      </c>
    </row>
    <row r="122" spans="1:8" x14ac:dyDescent="0.25">
      <c r="A122" s="1">
        <v>5886</v>
      </c>
      <c r="C122" s="50" t="s">
        <v>234</v>
      </c>
      <c r="D122" s="2" t="s">
        <v>395</v>
      </c>
      <c r="E122" s="80">
        <v>40887</v>
      </c>
      <c r="F122" s="1" t="s">
        <v>9</v>
      </c>
      <c r="H122" s="3" t="s">
        <v>398</v>
      </c>
    </row>
    <row r="123" spans="1:8" x14ac:dyDescent="0.25">
      <c r="A123" s="1">
        <v>5867</v>
      </c>
      <c r="C123" s="50" t="s">
        <v>234</v>
      </c>
      <c r="D123" s="2" t="s">
        <v>396</v>
      </c>
      <c r="E123" s="80">
        <v>40804</v>
      </c>
      <c r="F123" s="1" t="s">
        <v>9</v>
      </c>
      <c r="H123" s="3" t="s">
        <v>398</v>
      </c>
    </row>
    <row r="124" spans="1:8" x14ac:dyDescent="0.25">
      <c r="A124" s="1">
        <v>5853</v>
      </c>
      <c r="C124" s="50" t="s">
        <v>234</v>
      </c>
      <c r="D124" s="2" t="s">
        <v>397</v>
      </c>
      <c r="E124" s="80">
        <v>40603</v>
      </c>
      <c r="F124" s="1" t="s">
        <v>9</v>
      </c>
      <c r="H124" s="3" t="s">
        <v>398</v>
      </c>
    </row>
  </sheetData>
  <autoFilter ref="A1:H124">
    <sortState ref="A12:H39">
      <sortCondition ref="F1:F120"/>
    </sortState>
  </autoFilter>
  <sortState ref="A2:H120">
    <sortCondition descending="1" ref="E2:E120"/>
  </sortState>
  <mergeCells count="3">
    <mergeCell ref="K9:K11"/>
    <mergeCell ref="K12:K14"/>
    <mergeCell ref="K16:K20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84" firstPageNumber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E163"/>
  <sheetViews>
    <sheetView tabSelected="1" zoomScaleNormal="100" workbookViewId="0">
      <selection activeCell="H3" sqref="H3"/>
    </sheetView>
  </sheetViews>
  <sheetFormatPr defaultColWidth="9" defaultRowHeight="15.75" x14ac:dyDescent="0.25"/>
  <cols>
    <col min="1" max="1" width="5.28515625" style="4" customWidth="1"/>
    <col min="2" max="2" width="7.7109375" style="8" customWidth="1"/>
    <col min="3" max="3" width="7.7109375" style="4" customWidth="1"/>
    <col min="4" max="4" width="16.28515625" style="4" bestFit="1" customWidth="1"/>
    <col min="5" max="5" width="25.5703125" style="4" bestFit="1" customWidth="1"/>
    <col min="6" max="6" width="8.140625" style="4" customWidth="1"/>
    <col min="7" max="7" width="31.7109375" style="4" bestFit="1" customWidth="1"/>
    <col min="8" max="8" width="9.140625" style="1" bestFit="1" customWidth="1"/>
    <col min="9" max="9" width="7.85546875" style="1" bestFit="1" customWidth="1"/>
    <col min="10" max="1006" width="9" style="4"/>
    <col min="1007" max="1019" width="9.140625" style="9" customWidth="1"/>
  </cols>
  <sheetData>
    <row r="1" spans="1:1019" ht="18" customHeight="1" x14ac:dyDescent="0.25">
      <c r="A1" s="10" t="s">
        <v>334</v>
      </c>
      <c r="B1" s="11"/>
      <c r="C1" s="12"/>
      <c r="D1" s="12"/>
      <c r="E1" s="10"/>
      <c r="F1" s="10"/>
      <c r="G1" s="10"/>
      <c r="H1" s="75"/>
      <c r="I1" s="79"/>
    </row>
    <row r="2" spans="1:1019" ht="18" customHeight="1" x14ac:dyDescent="0.25">
      <c r="A2" s="10" t="s">
        <v>335</v>
      </c>
      <c r="B2" s="11"/>
      <c r="C2" s="12"/>
      <c r="D2" s="12"/>
      <c r="E2" s="10"/>
      <c r="F2" s="10"/>
      <c r="G2" s="10"/>
      <c r="H2" s="75"/>
      <c r="I2" s="76"/>
    </row>
    <row r="3" spans="1:1019" s="55" customFormat="1" ht="18" customHeight="1" x14ac:dyDescent="0.25">
      <c r="A3" s="46"/>
      <c r="B3" s="74"/>
      <c r="C3" s="53"/>
      <c r="D3" s="53"/>
      <c r="E3" s="46"/>
      <c r="F3" s="46"/>
      <c r="G3" s="46"/>
      <c r="H3" s="75"/>
      <c r="I3" s="76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  <c r="BV3" s="53"/>
      <c r="BW3" s="53"/>
      <c r="BX3" s="53"/>
      <c r="BY3" s="53"/>
      <c r="BZ3" s="53"/>
      <c r="CA3" s="53"/>
      <c r="CB3" s="53"/>
      <c r="CC3" s="53"/>
      <c r="CD3" s="53"/>
      <c r="CE3" s="53"/>
      <c r="CF3" s="53"/>
      <c r="CG3" s="53"/>
      <c r="CH3" s="53"/>
      <c r="CI3" s="53"/>
      <c r="CJ3" s="53"/>
      <c r="CK3" s="53"/>
      <c r="CL3" s="53"/>
      <c r="CM3" s="53"/>
      <c r="CN3" s="53"/>
      <c r="CO3" s="53"/>
      <c r="CP3" s="53"/>
      <c r="CQ3" s="53"/>
      <c r="CR3" s="53"/>
      <c r="CS3" s="53"/>
      <c r="CT3" s="53"/>
      <c r="CU3" s="53"/>
      <c r="CV3" s="53"/>
      <c r="CW3" s="53"/>
      <c r="CX3" s="53"/>
      <c r="CY3" s="53"/>
      <c r="CZ3" s="53"/>
      <c r="DA3" s="53"/>
      <c r="DB3" s="53"/>
      <c r="DC3" s="53"/>
      <c r="DD3" s="53"/>
      <c r="DE3" s="53"/>
      <c r="DF3" s="53"/>
      <c r="DG3" s="53"/>
      <c r="DH3" s="53"/>
      <c r="DI3" s="53"/>
      <c r="DJ3" s="53"/>
      <c r="DK3" s="53"/>
      <c r="DL3" s="53"/>
      <c r="DM3" s="53"/>
      <c r="DN3" s="53"/>
      <c r="DO3" s="53"/>
      <c r="DP3" s="53"/>
      <c r="DQ3" s="53"/>
      <c r="DR3" s="53"/>
      <c r="DS3" s="53"/>
      <c r="DT3" s="53"/>
      <c r="DU3" s="53"/>
      <c r="DV3" s="53"/>
      <c r="DW3" s="53"/>
      <c r="DX3" s="53"/>
      <c r="DY3" s="53"/>
      <c r="DZ3" s="53"/>
      <c r="EA3" s="53"/>
      <c r="EB3" s="53"/>
      <c r="EC3" s="53"/>
      <c r="ED3" s="53"/>
      <c r="EE3" s="53"/>
      <c r="EF3" s="53"/>
      <c r="EG3" s="53"/>
      <c r="EH3" s="53"/>
      <c r="EI3" s="53"/>
      <c r="EJ3" s="53"/>
      <c r="EK3" s="53"/>
      <c r="EL3" s="53"/>
      <c r="EM3" s="53"/>
      <c r="EN3" s="53"/>
      <c r="EO3" s="53"/>
      <c r="EP3" s="53"/>
      <c r="EQ3" s="53"/>
      <c r="ER3" s="53"/>
      <c r="ES3" s="53"/>
      <c r="ET3" s="53"/>
      <c r="EU3" s="53"/>
      <c r="EV3" s="53"/>
      <c r="EW3" s="53"/>
      <c r="EX3" s="53"/>
      <c r="EY3" s="53"/>
      <c r="EZ3" s="53"/>
      <c r="FA3" s="53"/>
      <c r="FB3" s="53"/>
      <c r="FC3" s="53"/>
      <c r="FD3" s="53"/>
      <c r="FE3" s="53"/>
      <c r="FF3" s="53"/>
      <c r="FG3" s="53"/>
      <c r="FH3" s="53"/>
      <c r="FI3" s="53"/>
      <c r="FJ3" s="53"/>
      <c r="FK3" s="53"/>
      <c r="FL3" s="53"/>
      <c r="FM3" s="53"/>
      <c r="FN3" s="53"/>
      <c r="FO3" s="53"/>
      <c r="FP3" s="53"/>
      <c r="FQ3" s="53"/>
      <c r="FR3" s="53"/>
      <c r="FS3" s="53"/>
      <c r="FT3" s="53"/>
      <c r="FU3" s="53"/>
      <c r="FV3" s="53"/>
      <c r="FW3" s="53"/>
      <c r="FX3" s="53"/>
      <c r="FY3" s="53"/>
      <c r="FZ3" s="53"/>
      <c r="GA3" s="53"/>
      <c r="GB3" s="53"/>
      <c r="GC3" s="53"/>
      <c r="GD3" s="53"/>
      <c r="GE3" s="53"/>
      <c r="GF3" s="53"/>
      <c r="GG3" s="53"/>
      <c r="GH3" s="53"/>
      <c r="GI3" s="53"/>
      <c r="GJ3" s="53"/>
      <c r="GK3" s="53"/>
      <c r="GL3" s="53"/>
      <c r="GM3" s="53"/>
      <c r="GN3" s="53"/>
      <c r="GO3" s="53"/>
      <c r="GP3" s="53"/>
      <c r="GQ3" s="53"/>
      <c r="GR3" s="53"/>
      <c r="GS3" s="53"/>
      <c r="GT3" s="53"/>
      <c r="GU3" s="53"/>
      <c r="GV3" s="53"/>
      <c r="GW3" s="53"/>
      <c r="GX3" s="53"/>
      <c r="GY3" s="53"/>
      <c r="GZ3" s="53"/>
      <c r="HA3" s="53"/>
      <c r="HB3" s="53"/>
      <c r="HC3" s="53"/>
      <c r="HD3" s="53"/>
      <c r="HE3" s="53"/>
      <c r="HF3" s="53"/>
      <c r="HG3" s="53"/>
      <c r="HH3" s="53"/>
      <c r="HI3" s="53"/>
      <c r="HJ3" s="53"/>
      <c r="HK3" s="53"/>
      <c r="HL3" s="53"/>
      <c r="HM3" s="53"/>
      <c r="HN3" s="53"/>
      <c r="HO3" s="53"/>
      <c r="HP3" s="53"/>
      <c r="HQ3" s="53"/>
      <c r="HR3" s="53"/>
      <c r="HS3" s="53"/>
      <c r="HT3" s="53"/>
      <c r="HU3" s="53"/>
      <c r="HV3" s="53"/>
      <c r="HW3" s="53"/>
      <c r="HX3" s="53"/>
      <c r="HY3" s="53"/>
      <c r="HZ3" s="53"/>
      <c r="IA3" s="53"/>
      <c r="IB3" s="53"/>
      <c r="IC3" s="53"/>
      <c r="ID3" s="53"/>
      <c r="IE3" s="53"/>
      <c r="IF3" s="53"/>
      <c r="IG3" s="53"/>
      <c r="IH3" s="53"/>
      <c r="II3" s="53"/>
      <c r="IJ3" s="53"/>
      <c r="IK3" s="53"/>
      <c r="IL3" s="53"/>
      <c r="IM3" s="53"/>
      <c r="IN3" s="53"/>
      <c r="IO3" s="53"/>
      <c r="IP3" s="53"/>
      <c r="IQ3" s="53"/>
      <c r="IR3" s="53"/>
      <c r="IS3" s="53"/>
      <c r="IT3" s="53"/>
      <c r="IU3" s="53"/>
      <c r="IV3" s="53"/>
      <c r="IW3" s="53"/>
      <c r="IX3" s="53"/>
      <c r="IY3" s="53"/>
      <c r="IZ3" s="53"/>
      <c r="JA3" s="53"/>
      <c r="JB3" s="53"/>
      <c r="JC3" s="53"/>
      <c r="JD3" s="53"/>
      <c r="JE3" s="53"/>
      <c r="JF3" s="53"/>
      <c r="JG3" s="53"/>
      <c r="JH3" s="53"/>
      <c r="JI3" s="53"/>
      <c r="JJ3" s="53"/>
      <c r="JK3" s="53"/>
      <c r="JL3" s="53"/>
      <c r="JM3" s="53"/>
      <c r="JN3" s="53"/>
      <c r="JO3" s="53"/>
      <c r="JP3" s="53"/>
      <c r="JQ3" s="53"/>
      <c r="JR3" s="53"/>
      <c r="JS3" s="53"/>
      <c r="JT3" s="53"/>
      <c r="JU3" s="53"/>
      <c r="JV3" s="53"/>
      <c r="JW3" s="53"/>
      <c r="JX3" s="53"/>
      <c r="JY3" s="53"/>
      <c r="JZ3" s="53"/>
      <c r="KA3" s="53"/>
      <c r="KB3" s="53"/>
      <c r="KC3" s="53"/>
      <c r="KD3" s="53"/>
      <c r="KE3" s="53"/>
      <c r="KF3" s="53"/>
      <c r="KG3" s="53"/>
      <c r="KH3" s="53"/>
      <c r="KI3" s="53"/>
      <c r="KJ3" s="53"/>
      <c r="KK3" s="53"/>
      <c r="KL3" s="53"/>
      <c r="KM3" s="53"/>
      <c r="KN3" s="53"/>
      <c r="KO3" s="53"/>
      <c r="KP3" s="53"/>
      <c r="KQ3" s="53"/>
      <c r="KR3" s="53"/>
      <c r="KS3" s="53"/>
      <c r="KT3" s="53"/>
      <c r="KU3" s="53"/>
      <c r="KV3" s="53"/>
      <c r="KW3" s="53"/>
      <c r="KX3" s="53"/>
      <c r="KY3" s="53"/>
      <c r="KZ3" s="53"/>
      <c r="LA3" s="53"/>
      <c r="LB3" s="53"/>
      <c r="LC3" s="53"/>
      <c r="LD3" s="53"/>
      <c r="LE3" s="53"/>
      <c r="LF3" s="53"/>
      <c r="LG3" s="53"/>
      <c r="LH3" s="53"/>
      <c r="LI3" s="53"/>
      <c r="LJ3" s="53"/>
      <c r="LK3" s="53"/>
      <c r="LL3" s="53"/>
      <c r="LM3" s="53"/>
      <c r="LN3" s="53"/>
      <c r="LO3" s="53"/>
      <c r="LP3" s="53"/>
      <c r="LQ3" s="53"/>
      <c r="LR3" s="53"/>
      <c r="LS3" s="53"/>
      <c r="LT3" s="53"/>
      <c r="LU3" s="53"/>
      <c r="LV3" s="53"/>
      <c r="LW3" s="53"/>
      <c r="LX3" s="53"/>
      <c r="LY3" s="53"/>
      <c r="LZ3" s="53"/>
      <c r="MA3" s="53"/>
      <c r="MB3" s="53"/>
      <c r="MC3" s="53"/>
      <c r="MD3" s="53"/>
      <c r="ME3" s="53"/>
      <c r="MF3" s="53"/>
      <c r="MG3" s="53"/>
      <c r="MH3" s="53"/>
      <c r="MI3" s="53"/>
      <c r="MJ3" s="53"/>
      <c r="MK3" s="53"/>
      <c r="ML3" s="53"/>
      <c r="MM3" s="53"/>
      <c r="MN3" s="53"/>
      <c r="MO3" s="53"/>
      <c r="MP3" s="53"/>
      <c r="MQ3" s="53"/>
      <c r="MR3" s="53"/>
      <c r="MS3" s="53"/>
      <c r="MT3" s="53"/>
      <c r="MU3" s="53"/>
      <c r="MV3" s="53"/>
      <c r="MW3" s="53"/>
      <c r="MX3" s="53"/>
      <c r="MY3" s="53"/>
      <c r="MZ3" s="53"/>
      <c r="NA3" s="53"/>
      <c r="NB3" s="53"/>
      <c r="NC3" s="53"/>
      <c r="ND3" s="53"/>
      <c r="NE3" s="53"/>
      <c r="NF3" s="53"/>
      <c r="NG3" s="53"/>
      <c r="NH3" s="53"/>
      <c r="NI3" s="53"/>
      <c r="NJ3" s="53"/>
      <c r="NK3" s="53"/>
      <c r="NL3" s="53"/>
      <c r="NM3" s="53"/>
      <c r="NN3" s="53"/>
      <c r="NO3" s="53"/>
      <c r="NP3" s="53"/>
      <c r="NQ3" s="53"/>
      <c r="NR3" s="53"/>
      <c r="NS3" s="53"/>
      <c r="NT3" s="53"/>
      <c r="NU3" s="53"/>
      <c r="NV3" s="53"/>
      <c r="NW3" s="53"/>
      <c r="NX3" s="53"/>
      <c r="NY3" s="53"/>
      <c r="NZ3" s="53"/>
      <c r="OA3" s="53"/>
      <c r="OB3" s="53"/>
      <c r="OC3" s="53"/>
      <c r="OD3" s="53"/>
      <c r="OE3" s="53"/>
      <c r="OF3" s="53"/>
      <c r="OG3" s="53"/>
      <c r="OH3" s="53"/>
      <c r="OI3" s="53"/>
      <c r="OJ3" s="53"/>
      <c r="OK3" s="53"/>
      <c r="OL3" s="53"/>
      <c r="OM3" s="53"/>
      <c r="ON3" s="53"/>
      <c r="OO3" s="53"/>
      <c r="OP3" s="53"/>
      <c r="OQ3" s="53"/>
      <c r="OR3" s="53"/>
      <c r="OS3" s="53"/>
      <c r="OT3" s="53"/>
      <c r="OU3" s="53"/>
      <c r="OV3" s="53"/>
      <c r="OW3" s="53"/>
      <c r="OX3" s="53"/>
      <c r="OY3" s="53"/>
      <c r="OZ3" s="53"/>
      <c r="PA3" s="53"/>
      <c r="PB3" s="53"/>
      <c r="PC3" s="53"/>
      <c r="PD3" s="53"/>
      <c r="PE3" s="53"/>
      <c r="PF3" s="53"/>
      <c r="PG3" s="53"/>
      <c r="PH3" s="53"/>
      <c r="PI3" s="53"/>
      <c r="PJ3" s="53"/>
      <c r="PK3" s="53"/>
      <c r="PL3" s="53"/>
      <c r="PM3" s="53"/>
      <c r="PN3" s="53"/>
      <c r="PO3" s="53"/>
      <c r="PP3" s="53"/>
      <c r="PQ3" s="53"/>
      <c r="PR3" s="53"/>
      <c r="PS3" s="53"/>
      <c r="PT3" s="53"/>
      <c r="PU3" s="53"/>
      <c r="PV3" s="53"/>
      <c r="PW3" s="53"/>
      <c r="PX3" s="53"/>
      <c r="PY3" s="53"/>
      <c r="PZ3" s="53"/>
      <c r="QA3" s="53"/>
      <c r="QB3" s="53"/>
      <c r="QC3" s="53"/>
      <c r="QD3" s="53"/>
      <c r="QE3" s="53"/>
      <c r="QF3" s="53"/>
      <c r="QG3" s="53"/>
      <c r="QH3" s="53"/>
      <c r="QI3" s="53"/>
      <c r="QJ3" s="53"/>
      <c r="QK3" s="53"/>
      <c r="QL3" s="53"/>
      <c r="QM3" s="53"/>
      <c r="QN3" s="53"/>
      <c r="QO3" s="53"/>
      <c r="QP3" s="53"/>
      <c r="QQ3" s="53"/>
      <c r="QR3" s="53"/>
      <c r="QS3" s="53"/>
      <c r="QT3" s="53"/>
      <c r="QU3" s="53"/>
      <c r="QV3" s="53"/>
      <c r="QW3" s="53"/>
      <c r="QX3" s="53"/>
      <c r="QY3" s="53"/>
      <c r="QZ3" s="53"/>
      <c r="RA3" s="53"/>
      <c r="RB3" s="53"/>
      <c r="RC3" s="53"/>
      <c r="RD3" s="53"/>
      <c r="RE3" s="53"/>
      <c r="RF3" s="53"/>
      <c r="RG3" s="53"/>
      <c r="RH3" s="53"/>
      <c r="RI3" s="53"/>
      <c r="RJ3" s="53"/>
      <c r="RK3" s="53"/>
      <c r="RL3" s="53"/>
      <c r="RM3" s="53"/>
      <c r="RN3" s="53"/>
      <c r="RO3" s="53"/>
      <c r="RP3" s="53"/>
      <c r="RQ3" s="53"/>
      <c r="RR3" s="53"/>
      <c r="RS3" s="53"/>
      <c r="RT3" s="53"/>
      <c r="RU3" s="53"/>
      <c r="RV3" s="53"/>
      <c r="RW3" s="53"/>
      <c r="RX3" s="53"/>
      <c r="RY3" s="53"/>
      <c r="RZ3" s="53"/>
      <c r="SA3" s="53"/>
      <c r="SB3" s="53"/>
      <c r="SC3" s="53"/>
      <c r="SD3" s="53"/>
      <c r="SE3" s="53"/>
      <c r="SF3" s="53"/>
      <c r="SG3" s="53"/>
      <c r="SH3" s="53"/>
      <c r="SI3" s="53"/>
      <c r="SJ3" s="53"/>
      <c r="SK3" s="53"/>
      <c r="SL3" s="53"/>
      <c r="SM3" s="53"/>
      <c r="SN3" s="53"/>
      <c r="SO3" s="53"/>
      <c r="SP3" s="53"/>
      <c r="SQ3" s="53"/>
      <c r="SR3" s="53"/>
      <c r="SS3" s="53"/>
      <c r="ST3" s="53"/>
      <c r="SU3" s="53"/>
      <c r="SV3" s="53"/>
      <c r="SW3" s="53"/>
      <c r="SX3" s="53"/>
      <c r="SY3" s="53"/>
      <c r="SZ3" s="53"/>
      <c r="TA3" s="53"/>
      <c r="TB3" s="53"/>
      <c r="TC3" s="53"/>
      <c r="TD3" s="53"/>
      <c r="TE3" s="53"/>
      <c r="TF3" s="53"/>
      <c r="TG3" s="53"/>
      <c r="TH3" s="53"/>
      <c r="TI3" s="53"/>
      <c r="TJ3" s="53"/>
      <c r="TK3" s="53"/>
      <c r="TL3" s="53"/>
      <c r="TM3" s="53"/>
      <c r="TN3" s="53"/>
      <c r="TO3" s="53"/>
      <c r="TP3" s="53"/>
      <c r="TQ3" s="53"/>
      <c r="TR3" s="53"/>
      <c r="TS3" s="53"/>
      <c r="TT3" s="53"/>
      <c r="TU3" s="53"/>
      <c r="TV3" s="53"/>
      <c r="TW3" s="53"/>
      <c r="TX3" s="53"/>
      <c r="TY3" s="53"/>
      <c r="TZ3" s="53"/>
      <c r="UA3" s="53"/>
      <c r="UB3" s="53"/>
      <c r="UC3" s="53"/>
      <c r="UD3" s="53"/>
      <c r="UE3" s="53"/>
      <c r="UF3" s="53"/>
      <c r="UG3" s="53"/>
      <c r="UH3" s="53"/>
      <c r="UI3" s="53"/>
      <c r="UJ3" s="53"/>
      <c r="UK3" s="53"/>
      <c r="UL3" s="53"/>
      <c r="UM3" s="53"/>
      <c r="UN3" s="53"/>
      <c r="UO3" s="53"/>
      <c r="UP3" s="53"/>
      <c r="UQ3" s="53"/>
      <c r="UR3" s="53"/>
      <c r="US3" s="53"/>
      <c r="UT3" s="53"/>
      <c r="UU3" s="53"/>
      <c r="UV3" s="53"/>
      <c r="UW3" s="53"/>
      <c r="UX3" s="53"/>
      <c r="UY3" s="53"/>
      <c r="UZ3" s="53"/>
      <c r="VA3" s="53"/>
      <c r="VB3" s="53"/>
      <c r="VC3" s="53"/>
      <c r="VD3" s="53"/>
      <c r="VE3" s="53"/>
      <c r="VF3" s="53"/>
      <c r="VG3" s="53"/>
      <c r="VH3" s="53"/>
      <c r="VI3" s="53"/>
      <c r="VJ3" s="53"/>
      <c r="VK3" s="53"/>
      <c r="VL3" s="53"/>
      <c r="VM3" s="53"/>
      <c r="VN3" s="53"/>
      <c r="VO3" s="53"/>
      <c r="VP3" s="53"/>
      <c r="VQ3" s="53"/>
      <c r="VR3" s="53"/>
      <c r="VS3" s="53"/>
      <c r="VT3" s="53"/>
      <c r="VU3" s="53"/>
      <c r="VV3" s="53"/>
      <c r="VW3" s="53"/>
      <c r="VX3" s="53"/>
      <c r="VY3" s="53"/>
      <c r="VZ3" s="53"/>
      <c r="WA3" s="53"/>
      <c r="WB3" s="53"/>
      <c r="WC3" s="53"/>
      <c r="WD3" s="53"/>
      <c r="WE3" s="53"/>
      <c r="WF3" s="53"/>
      <c r="WG3" s="53"/>
      <c r="WH3" s="53"/>
      <c r="WI3" s="53"/>
      <c r="WJ3" s="53"/>
      <c r="WK3" s="53"/>
      <c r="WL3" s="53"/>
      <c r="WM3" s="53"/>
      <c r="WN3" s="53"/>
      <c r="WO3" s="53"/>
      <c r="WP3" s="53"/>
      <c r="WQ3" s="53"/>
      <c r="WR3" s="53"/>
      <c r="WS3" s="53"/>
      <c r="WT3" s="53"/>
      <c r="WU3" s="53"/>
      <c r="WV3" s="53"/>
      <c r="WW3" s="53"/>
      <c r="WX3" s="53"/>
      <c r="WY3" s="53"/>
      <c r="WZ3" s="53"/>
      <c r="XA3" s="53"/>
      <c r="XB3" s="53"/>
      <c r="XC3" s="53"/>
      <c r="XD3" s="53"/>
      <c r="XE3" s="53"/>
      <c r="XF3" s="53"/>
      <c r="XG3" s="53"/>
      <c r="XH3" s="53"/>
      <c r="XI3" s="53"/>
      <c r="XJ3" s="53"/>
      <c r="XK3" s="53"/>
      <c r="XL3" s="53"/>
      <c r="XM3" s="53"/>
      <c r="XN3" s="53"/>
      <c r="XO3" s="53"/>
      <c r="XP3" s="53"/>
      <c r="XQ3" s="53"/>
      <c r="XR3" s="53"/>
      <c r="XS3" s="53"/>
      <c r="XT3" s="53"/>
      <c r="XU3" s="53"/>
      <c r="XV3" s="53"/>
      <c r="XW3" s="53"/>
      <c r="XX3" s="53"/>
      <c r="XY3" s="53"/>
      <c r="XZ3" s="53"/>
      <c r="YA3" s="53"/>
      <c r="YB3" s="53"/>
      <c r="YC3" s="53"/>
      <c r="YD3" s="53"/>
      <c r="YE3" s="53"/>
      <c r="YF3" s="53"/>
      <c r="YG3" s="53"/>
      <c r="YH3" s="53"/>
      <c r="YI3" s="53"/>
      <c r="YJ3" s="53"/>
      <c r="YK3" s="53"/>
      <c r="YL3" s="53"/>
      <c r="YM3" s="53"/>
      <c r="YN3" s="53"/>
      <c r="YO3" s="53"/>
      <c r="YP3" s="53"/>
      <c r="YQ3" s="53"/>
      <c r="YR3" s="53"/>
      <c r="YS3" s="53"/>
      <c r="YT3" s="53"/>
      <c r="YU3" s="53"/>
      <c r="YV3" s="53"/>
      <c r="YW3" s="53"/>
      <c r="YX3" s="53"/>
      <c r="YY3" s="53"/>
      <c r="YZ3" s="53"/>
      <c r="ZA3" s="53"/>
      <c r="ZB3" s="53"/>
      <c r="ZC3" s="53"/>
      <c r="ZD3" s="53"/>
      <c r="ZE3" s="53"/>
      <c r="ZF3" s="53"/>
      <c r="ZG3" s="53"/>
      <c r="ZH3" s="53"/>
      <c r="ZI3" s="53"/>
      <c r="ZJ3" s="53"/>
      <c r="ZK3" s="53"/>
      <c r="ZL3" s="53"/>
      <c r="ZM3" s="53"/>
      <c r="ZN3" s="53"/>
      <c r="ZO3" s="53"/>
      <c r="ZP3" s="53"/>
      <c r="ZQ3" s="53"/>
      <c r="ZR3" s="53"/>
      <c r="ZS3" s="53"/>
      <c r="ZT3" s="53"/>
      <c r="ZU3" s="53"/>
      <c r="ZV3" s="53"/>
      <c r="ZW3" s="53"/>
      <c r="ZX3" s="53"/>
      <c r="ZY3" s="53"/>
      <c r="ZZ3" s="53"/>
      <c r="AAA3" s="53"/>
      <c r="AAB3" s="53"/>
      <c r="AAC3" s="53"/>
      <c r="AAD3" s="53"/>
      <c r="AAE3" s="53"/>
      <c r="AAF3" s="53"/>
      <c r="AAG3" s="53"/>
      <c r="AAH3" s="53"/>
      <c r="AAI3" s="53"/>
      <c r="AAJ3" s="53"/>
      <c r="AAK3" s="53"/>
      <c r="AAL3" s="53"/>
      <c r="AAM3" s="53"/>
      <c r="AAN3" s="53"/>
      <c r="AAO3" s="53"/>
      <c r="AAP3" s="53"/>
      <c r="AAQ3" s="53"/>
      <c r="AAR3" s="53"/>
      <c r="AAS3" s="53"/>
      <c r="AAT3" s="53"/>
      <c r="AAU3" s="53"/>
      <c r="AAV3" s="53"/>
      <c r="AAW3" s="53"/>
      <c r="AAX3" s="53"/>
      <c r="AAY3" s="53"/>
      <c r="AAZ3" s="53"/>
      <c r="ABA3" s="53"/>
      <c r="ABB3" s="53"/>
      <c r="ABC3" s="53"/>
      <c r="ABD3" s="53"/>
      <c r="ABE3" s="53"/>
      <c r="ABF3" s="53"/>
      <c r="ABG3" s="53"/>
      <c r="ABH3" s="53"/>
      <c r="ABI3" s="53"/>
      <c r="ABJ3" s="53"/>
      <c r="ABK3" s="53"/>
      <c r="ABL3" s="53"/>
      <c r="ABM3" s="53"/>
      <c r="ABN3" s="53"/>
      <c r="ABO3" s="53"/>
      <c r="ABP3" s="53"/>
      <c r="ABQ3" s="53"/>
      <c r="ABR3" s="53"/>
      <c r="ABS3" s="53"/>
      <c r="ABT3" s="53"/>
      <c r="ABU3" s="53"/>
      <c r="ABV3" s="53"/>
      <c r="ABW3" s="53"/>
      <c r="ABX3" s="53"/>
      <c r="ABY3" s="53"/>
      <c r="ABZ3" s="53"/>
      <c r="ACA3" s="53"/>
      <c r="ACB3" s="53"/>
      <c r="ACC3" s="53"/>
      <c r="ACD3" s="53"/>
      <c r="ACE3" s="53"/>
      <c r="ACF3" s="53"/>
      <c r="ACG3" s="53"/>
      <c r="ACH3" s="53"/>
      <c r="ACI3" s="53"/>
      <c r="ACJ3" s="53"/>
      <c r="ACK3" s="53"/>
      <c r="ACL3" s="53"/>
      <c r="ACM3" s="53"/>
      <c r="ACN3" s="53"/>
      <c r="ACO3" s="53"/>
      <c r="ACP3" s="53"/>
      <c r="ACQ3" s="53"/>
      <c r="ACR3" s="53"/>
      <c r="ACS3" s="53"/>
      <c r="ACT3" s="53"/>
      <c r="ACU3" s="53"/>
      <c r="ACV3" s="53"/>
      <c r="ACW3" s="53"/>
      <c r="ACX3" s="53"/>
      <c r="ACY3" s="53"/>
      <c r="ACZ3" s="53"/>
      <c r="ADA3" s="53"/>
      <c r="ADB3" s="53"/>
      <c r="ADC3" s="53"/>
      <c r="ADD3" s="53"/>
      <c r="ADE3" s="53"/>
      <c r="ADF3" s="53"/>
      <c r="ADG3" s="53"/>
      <c r="ADH3" s="53"/>
      <c r="ADI3" s="53"/>
      <c r="ADJ3" s="53"/>
      <c r="ADK3" s="53"/>
      <c r="ADL3" s="53"/>
      <c r="ADM3" s="53"/>
      <c r="ADN3" s="53"/>
      <c r="ADO3" s="53"/>
      <c r="ADP3" s="53"/>
      <c r="ADQ3" s="53"/>
      <c r="ADR3" s="53"/>
      <c r="ADS3" s="53"/>
      <c r="ADT3" s="53"/>
      <c r="ADU3" s="53"/>
      <c r="ADV3" s="53"/>
      <c r="ADW3" s="53"/>
      <c r="ADX3" s="53"/>
      <c r="ADY3" s="53"/>
      <c r="ADZ3" s="53"/>
      <c r="AEA3" s="53"/>
      <c r="AEB3" s="53"/>
      <c r="AEC3" s="53"/>
      <c r="AED3" s="53"/>
      <c r="AEE3" s="53"/>
      <c r="AEF3" s="53"/>
      <c r="AEG3" s="53"/>
      <c r="AEH3" s="53"/>
      <c r="AEI3" s="53"/>
      <c r="AEJ3" s="53"/>
      <c r="AEK3" s="53"/>
      <c r="AEL3" s="53"/>
      <c r="AEM3" s="53"/>
      <c r="AEN3" s="53"/>
      <c r="AEO3" s="53"/>
      <c r="AEP3" s="53"/>
      <c r="AEQ3" s="53"/>
      <c r="AER3" s="53"/>
      <c r="AES3" s="53"/>
      <c r="AET3" s="53"/>
      <c r="AEU3" s="53"/>
      <c r="AEV3" s="53"/>
      <c r="AEW3" s="53"/>
      <c r="AEX3" s="53"/>
      <c r="AEY3" s="53"/>
      <c r="AEZ3" s="53"/>
      <c r="AFA3" s="53"/>
      <c r="AFB3" s="53"/>
      <c r="AFC3" s="53"/>
      <c r="AFD3" s="53"/>
      <c r="AFE3" s="53"/>
      <c r="AFF3" s="53"/>
      <c r="AFG3" s="53"/>
      <c r="AFH3" s="53"/>
      <c r="AFI3" s="53"/>
      <c r="AFJ3" s="53"/>
      <c r="AFK3" s="53"/>
      <c r="AFL3" s="53"/>
      <c r="AFM3" s="53"/>
      <c r="AFN3" s="53"/>
      <c r="AFO3" s="53"/>
      <c r="AFP3" s="53"/>
      <c r="AFQ3" s="53"/>
      <c r="AFR3" s="53"/>
      <c r="AFS3" s="53"/>
      <c r="AFT3" s="53"/>
      <c r="AFU3" s="53"/>
      <c r="AFV3" s="53"/>
      <c r="AFW3" s="53"/>
      <c r="AFX3" s="53"/>
      <c r="AFY3" s="53"/>
      <c r="AFZ3" s="53"/>
      <c r="AGA3" s="53"/>
      <c r="AGB3" s="53"/>
      <c r="AGC3" s="53"/>
      <c r="AGD3" s="53"/>
      <c r="AGE3" s="53"/>
      <c r="AGF3" s="53"/>
      <c r="AGG3" s="53"/>
      <c r="AGH3" s="53"/>
      <c r="AGI3" s="53"/>
      <c r="AGJ3" s="53"/>
      <c r="AGK3" s="53"/>
      <c r="AGL3" s="53"/>
      <c r="AGM3" s="53"/>
      <c r="AGN3" s="53"/>
      <c r="AGO3" s="53"/>
      <c r="AGP3" s="53"/>
      <c r="AGQ3" s="53"/>
      <c r="AGR3" s="53"/>
      <c r="AGS3" s="53"/>
      <c r="AGT3" s="53"/>
      <c r="AGU3" s="53"/>
      <c r="AGV3" s="53"/>
      <c r="AGW3" s="53"/>
      <c r="AGX3" s="53"/>
      <c r="AGY3" s="53"/>
      <c r="AGZ3" s="53"/>
      <c r="AHA3" s="53"/>
      <c r="AHB3" s="53"/>
      <c r="AHC3" s="53"/>
      <c r="AHD3" s="53"/>
      <c r="AHE3" s="53"/>
      <c r="AHF3" s="53"/>
      <c r="AHG3" s="53"/>
      <c r="AHH3" s="53"/>
      <c r="AHI3" s="53"/>
      <c r="AHJ3" s="53"/>
      <c r="AHK3" s="53"/>
      <c r="AHL3" s="53"/>
      <c r="AHM3" s="53"/>
      <c r="AHN3" s="53"/>
      <c r="AHO3" s="53"/>
      <c r="AHP3" s="53"/>
      <c r="AHQ3" s="53"/>
      <c r="AHR3" s="53"/>
      <c r="AHS3" s="53"/>
      <c r="AHT3" s="53"/>
      <c r="AHU3" s="53"/>
      <c r="AHV3" s="53"/>
      <c r="AHW3" s="53"/>
      <c r="AHX3" s="53"/>
      <c r="AHY3" s="53"/>
      <c r="AHZ3" s="53"/>
      <c r="AIA3" s="53"/>
      <c r="AIB3" s="53"/>
      <c r="AIC3" s="53"/>
      <c r="AID3" s="53"/>
      <c r="AIE3" s="53"/>
      <c r="AIF3" s="53"/>
      <c r="AIG3" s="53"/>
      <c r="AIH3" s="53"/>
      <c r="AII3" s="53"/>
      <c r="AIJ3" s="53"/>
      <c r="AIK3" s="53"/>
      <c r="AIL3" s="53"/>
      <c r="AIM3" s="53"/>
      <c r="AIN3" s="53"/>
      <c r="AIO3" s="53"/>
      <c r="AIP3" s="53"/>
      <c r="AIQ3" s="53"/>
      <c r="AIR3" s="53"/>
      <c r="AIS3" s="53"/>
      <c r="AIT3" s="53"/>
      <c r="AIU3" s="53"/>
      <c r="AIV3" s="53"/>
      <c r="AIW3" s="53"/>
      <c r="AIX3" s="53"/>
      <c r="AIY3" s="53"/>
      <c r="AIZ3" s="53"/>
      <c r="AJA3" s="53"/>
      <c r="AJB3" s="53"/>
      <c r="AJC3" s="53"/>
      <c r="AJD3" s="53"/>
      <c r="AJE3" s="53"/>
      <c r="AJF3" s="53"/>
      <c r="AJG3" s="53"/>
      <c r="AJH3" s="53"/>
      <c r="AJI3" s="53"/>
      <c r="AJJ3" s="53"/>
      <c r="AJK3" s="53"/>
      <c r="AJL3" s="53"/>
      <c r="AJM3" s="53"/>
      <c r="AJN3" s="53"/>
      <c r="AJO3" s="53"/>
      <c r="AJP3" s="53"/>
      <c r="AJQ3" s="53"/>
      <c r="AJR3" s="53"/>
      <c r="AJS3" s="53"/>
      <c r="AJT3" s="53"/>
      <c r="AJU3" s="53"/>
      <c r="AJV3" s="53"/>
      <c r="AJW3" s="53"/>
      <c r="AJX3" s="53"/>
      <c r="AJY3" s="53"/>
      <c r="AJZ3" s="53"/>
      <c r="AKA3" s="53"/>
      <c r="AKB3" s="53"/>
      <c r="AKC3" s="53"/>
      <c r="AKD3" s="53"/>
      <c r="AKE3" s="53"/>
      <c r="AKF3" s="53"/>
      <c r="AKG3" s="53"/>
      <c r="AKH3" s="53"/>
      <c r="AKI3" s="53"/>
      <c r="AKJ3" s="53"/>
      <c r="AKK3" s="53"/>
      <c r="AKL3" s="53"/>
      <c r="AKM3" s="53"/>
      <c r="AKN3" s="53"/>
      <c r="AKO3" s="53"/>
      <c r="AKP3" s="53"/>
      <c r="AKQ3" s="53"/>
      <c r="AKR3" s="53"/>
      <c r="AKS3" s="53"/>
      <c r="AKT3" s="53"/>
      <c r="AKU3" s="53"/>
      <c r="AKV3" s="53"/>
      <c r="AKW3" s="53"/>
      <c r="AKX3" s="53"/>
      <c r="AKY3" s="53"/>
      <c r="AKZ3" s="53"/>
      <c r="ALA3" s="53"/>
      <c r="ALB3" s="53"/>
      <c r="ALC3" s="53"/>
      <c r="ALD3" s="53"/>
      <c r="ALE3" s="53"/>
      <c r="ALF3" s="53"/>
      <c r="ALG3" s="53"/>
      <c r="ALH3" s="53"/>
      <c r="ALI3" s="53"/>
      <c r="ALJ3" s="53"/>
      <c r="ALK3" s="53"/>
      <c r="ALL3" s="53"/>
      <c r="ALM3" s="53"/>
      <c r="ALN3" s="53"/>
      <c r="ALO3" s="53"/>
      <c r="ALP3" s="53"/>
      <c r="ALQ3" s="53"/>
      <c r="ALR3" s="53"/>
      <c r="ALS3" s="54"/>
      <c r="ALT3" s="54"/>
      <c r="ALU3" s="54"/>
      <c r="ALV3" s="54"/>
      <c r="ALW3" s="54"/>
      <c r="ALX3" s="54"/>
      <c r="ALY3" s="54"/>
      <c r="ALZ3" s="54"/>
      <c r="AMA3" s="54"/>
      <c r="AMB3" s="54"/>
      <c r="AMC3" s="54"/>
      <c r="AMD3" s="54"/>
      <c r="AME3" s="54"/>
    </row>
    <row r="4" spans="1:1019" s="55" customFormat="1" ht="18" customHeight="1" x14ac:dyDescent="0.25">
      <c r="A4" s="15" t="s">
        <v>392</v>
      </c>
      <c r="B4" s="13"/>
      <c r="C4" s="15"/>
      <c r="D4" s="15"/>
      <c r="E4" s="15"/>
      <c r="F4" s="15"/>
      <c r="G4" s="15"/>
      <c r="H4" s="75"/>
      <c r="I4" s="76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  <c r="ED4" s="53"/>
      <c r="EE4" s="53"/>
      <c r="EF4" s="53"/>
      <c r="EG4" s="53"/>
      <c r="EH4" s="53"/>
      <c r="EI4" s="53"/>
      <c r="EJ4" s="53"/>
      <c r="EK4" s="53"/>
      <c r="EL4" s="53"/>
      <c r="EM4" s="53"/>
      <c r="EN4" s="53"/>
      <c r="EO4" s="53"/>
      <c r="EP4" s="53"/>
      <c r="EQ4" s="53"/>
      <c r="ER4" s="53"/>
      <c r="ES4" s="53"/>
      <c r="ET4" s="53"/>
      <c r="EU4" s="53"/>
      <c r="EV4" s="53"/>
      <c r="EW4" s="53"/>
      <c r="EX4" s="53"/>
      <c r="EY4" s="53"/>
      <c r="EZ4" s="53"/>
      <c r="FA4" s="53"/>
      <c r="FB4" s="53"/>
      <c r="FC4" s="53"/>
      <c r="FD4" s="53"/>
      <c r="FE4" s="53"/>
      <c r="FF4" s="53"/>
      <c r="FG4" s="53"/>
      <c r="FH4" s="53"/>
      <c r="FI4" s="53"/>
      <c r="FJ4" s="53"/>
      <c r="FK4" s="53"/>
      <c r="FL4" s="53"/>
      <c r="FM4" s="53"/>
      <c r="FN4" s="53"/>
      <c r="FO4" s="53"/>
      <c r="FP4" s="53"/>
      <c r="FQ4" s="53"/>
      <c r="FR4" s="53"/>
      <c r="FS4" s="53"/>
      <c r="FT4" s="53"/>
      <c r="FU4" s="53"/>
      <c r="FV4" s="53"/>
      <c r="FW4" s="53"/>
      <c r="FX4" s="53"/>
      <c r="FY4" s="53"/>
      <c r="FZ4" s="53"/>
      <c r="GA4" s="53"/>
      <c r="GB4" s="53"/>
      <c r="GC4" s="53"/>
      <c r="GD4" s="53"/>
      <c r="GE4" s="53"/>
      <c r="GF4" s="53"/>
      <c r="GG4" s="53"/>
      <c r="GH4" s="53"/>
      <c r="GI4" s="53"/>
      <c r="GJ4" s="53"/>
      <c r="GK4" s="53"/>
      <c r="GL4" s="53"/>
      <c r="GM4" s="53"/>
      <c r="GN4" s="53"/>
      <c r="GO4" s="53"/>
      <c r="GP4" s="53"/>
      <c r="GQ4" s="53"/>
      <c r="GR4" s="53"/>
      <c r="GS4" s="53"/>
      <c r="GT4" s="53"/>
      <c r="GU4" s="53"/>
      <c r="GV4" s="53"/>
      <c r="GW4" s="53"/>
      <c r="GX4" s="53"/>
      <c r="GY4" s="53"/>
      <c r="GZ4" s="53"/>
      <c r="HA4" s="53"/>
      <c r="HB4" s="53"/>
      <c r="HC4" s="53"/>
      <c r="HD4" s="53"/>
      <c r="HE4" s="53"/>
      <c r="HF4" s="53"/>
      <c r="HG4" s="53"/>
      <c r="HH4" s="53"/>
      <c r="HI4" s="53"/>
      <c r="HJ4" s="53"/>
      <c r="HK4" s="53"/>
      <c r="HL4" s="53"/>
      <c r="HM4" s="53"/>
      <c r="HN4" s="53"/>
      <c r="HO4" s="53"/>
      <c r="HP4" s="53"/>
      <c r="HQ4" s="53"/>
      <c r="HR4" s="53"/>
      <c r="HS4" s="53"/>
      <c r="HT4" s="53"/>
      <c r="HU4" s="53"/>
      <c r="HV4" s="53"/>
      <c r="HW4" s="53"/>
      <c r="HX4" s="53"/>
      <c r="HY4" s="53"/>
      <c r="HZ4" s="53"/>
      <c r="IA4" s="53"/>
      <c r="IB4" s="53"/>
      <c r="IC4" s="53"/>
      <c r="ID4" s="53"/>
      <c r="IE4" s="53"/>
      <c r="IF4" s="53"/>
      <c r="IG4" s="53"/>
      <c r="IH4" s="53"/>
      <c r="II4" s="53"/>
      <c r="IJ4" s="53"/>
      <c r="IK4" s="53"/>
      <c r="IL4" s="53"/>
      <c r="IM4" s="53"/>
      <c r="IN4" s="53"/>
      <c r="IO4" s="53"/>
      <c r="IP4" s="53"/>
      <c r="IQ4" s="53"/>
      <c r="IR4" s="53"/>
      <c r="IS4" s="53"/>
      <c r="IT4" s="53"/>
      <c r="IU4" s="53"/>
      <c r="IV4" s="53"/>
      <c r="IW4" s="53"/>
      <c r="IX4" s="53"/>
      <c r="IY4" s="53"/>
      <c r="IZ4" s="53"/>
      <c r="JA4" s="53"/>
      <c r="JB4" s="53"/>
      <c r="JC4" s="53"/>
      <c r="JD4" s="53"/>
      <c r="JE4" s="53"/>
      <c r="JF4" s="53"/>
      <c r="JG4" s="53"/>
      <c r="JH4" s="53"/>
      <c r="JI4" s="53"/>
      <c r="JJ4" s="53"/>
      <c r="JK4" s="53"/>
      <c r="JL4" s="53"/>
      <c r="JM4" s="53"/>
      <c r="JN4" s="53"/>
      <c r="JO4" s="53"/>
      <c r="JP4" s="53"/>
      <c r="JQ4" s="53"/>
      <c r="JR4" s="53"/>
      <c r="JS4" s="53"/>
      <c r="JT4" s="53"/>
      <c r="JU4" s="53"/>
      <c r="JV4" s="53"/>
      <c r="JW4" s="53"/>
      <c r="JX4" s="53"/>
      <c r="JY4" s="53"/>
      <c r="JZ4" s="53"/>
      <c r="KA4" s="53"/>
      <c r="KB4" s="53"/>
      <c r="KC4" s="53"/>
      <c r="KD4" s="53"/>
      <c r="KE4" s="53"/>
      <c r="KF4" s="53"/>
      <c r="KG4" s="53"/>
      <c r="KH4" s="53"/>
      <c r="KI4" s="53"/>
      <c r="KJ4" s="53"/>
      <c r="KK4" s="53"/>
      <c r="KL4" s="53"/>
      <c r="KM4" s="53"/>
      <c r="KN4" s="53"/>
      <c r="KO4" s="53"/>
      <c r="KP4" s="53"/>
      <c r="KQ4" s="53"/>
      <c r="KR4" s="53"/>
      <c r="KS4" s="53"/>
      <c r="KT4" s="53"/>
      <c r="KU4" s="53"/>
      <c r="KV4" s="53"/>
      <c r="KW4" s="53"/>
      <c r="KX4" s="53"/>
      <c r="KY4" s="53"/>
      <c r="KZ4" s="53"/>
      <c r="LA4" s="53"/>
      <c r="LB4" s="53"/>
      <c r="LC4" s="53"/>
      <c r="LD4" s="53"/>
      <c r="LE4" s="53"/>
      <c r="LF4" s="53"/>
      <c r="LG4" s="53"/>
      <c r="LH4" s="53"/>
      <c r="LI4" s="53"/>
      <c r="LJ4" s="53"/>
      <c r="LK4" s="53"/>
      <c r="LL4" s="53"/>
      <c r="LM4" s="53"/>
      <c r="LN4" s="53"/>
      <c r="LO4" s="53"/>
      <c r="LP4" s="53"/>
      <c r="LQ4" s="53"/>
      <c r="LR4" s="53"/>
      <c r="LS4" s="53"/>
      <c r="LT4" s="53"/>
      <c r="LU4" s="53"/>
      <c r="LV4" s="53"/>
      <c r="LW4" s="53"/>
      <c r="LX4" s="53"/>
      <c r="LY4" s="53"/>
      <c r="LZ4" s="53"/>
      <c r="MA4" s="53"/>
      <c r="MB4" s="53"/>
      <c r="MC4" s="53"/>
      <c r="MD4" s="53"/>
      <c r="ME4" s="53"/>
      <c r="MF4" s="53"/>
      <c r="MG4" s="53"/>
      <c r="MH4" s="53"/>
      <c r="MI4" s="53"/>
      <c r="MJ4" s="53"/>
      <c r="MK4" s="53"/>
      <c r="ML4" s="53"/>
      <c r="MM4" s="53"/>
      <c r="MN4" s="53"/>
      <c r="MO4" s="53"/>
      <c r="MP4" s="53"/>
      <c r="MQ4" s="53"/>
      <c r="MR4" s="53"/>
      <c r="MS4" s="53"/>
      <c r="MT4" s="53"/>
      <c r="MU4" s="53"/>
      <c r="MV4" s="53"/>
      <c r="MW4" s="53"/>
      <c r="MX4" s="53"/>
      <c r="MY4" s="53"/>
      <c r="MZ4" s="53"/>
      <c r="NA4" s="53"/>
      <c r="NB4" s="53"/>
      <c r="NC4" s="53"/>
      <c r="ND4" s="53"/>
      <c r="NE4" s="53"/>
      <c r="NF4" s="53"/>
      <c r="NG4" s="53"/>
      <c r="NH4" s="53"/>
      <c r="NI4" s="53"/>
      <c r="NJ4" s="53"/>
      <c r="NK4" s="53"/>
      <c r="NL4" s="53"/>
      <c r="NM4" s="53"/>
      <c r="NN4" s="53"/>
      <c r="NO4" s="53"/>
      <c r="NP4" s="53"/>
      <c r="NQ4" s="53"/>
      <c r="NR4" s="53"/>
      <c r="NS4" s="53"/>
      <c r="NT4" s="53"/>
      <c r="NU4" s="53"/>
      <c r="NV4" s="53"/>
      <c r="NW4" s="53"/>
      <c r="NX4" s="53"/>
      <c r="NY4" s="53"/>
      <c r="NZ4" s="53"/>
      <c r="OA4" s="53"/>
      <c r="OB4" s="53"/>
      <c r="OC4" s="53"/>
      <c r="OD4" s="53"/>
      <c r="OE4" s="53"/>
      <c r="OF4" s="53"/>
      <c r="OG4" s="53"/>
      <c r="OH4" s="53"/>
      <c r="OI4" s="53"/>
      <c r="OJ4" s="53"/>
      <c r="OK4" s="53"/>
      <c r="OL4" s="53"/>
      <c r="OM4" s="53"/>
      <c r="ON4" s="53"/>
      <c r="OO4" s="53"/>
      <c r="OP4" s="53"/>
      <c r="OQ4" s="53"/>
      <c r="OR4" s="53"/>
      <c r="OS4" s="53"/>
      <c r="OT4" s="53"/>
      <c r="OU4" s="53"/>
      <c r="OV4" s="53"/>
      <c r="OW4" s="53"/>
      <c r="OX4" s="53"/>
      <c r="OY4" s="53"/>
      <c r="OZ4" s="53"/>
      <c r="PA4" s="53"/>
      <c r="PB4" s="53"/>
      <c r="PC4" s="53"/>
      <c r="PD4" s="53"/>
      <c r="PE4" s="53"/>
      <c r="PF4" s="53"/>
      <c r="PG4" s="53"/>
      <c r="PH4" s="53"/>
      <c r="PI4" s="53"/>
      <c r="PJ4" s="53"/>
      <c r="PK4" s="53"/>
      <c r="PL4" s="53"/>
      <c r="PM4" s="53"/>
      <c r="PN4" s="53"/>
      <c r="PO4" s="53"/>
      <c r="PP4" s="53"/>
      <c r="PQ4" s="53"/>
      <c r="PR4" s="53"/>
      <c r="PS4" s="53"/>
      <c r="PT4" s="53"/>
      <c r="PU4" s="53"/>
      <c r="PV4" s="53"/>
      <c r="PW4" s="53"/>
      <c r="PX4" s="53"/>
      <c r="PY4" s="53"/>
      <c r="PZ4" s="53"/>
      <c r="QA4" s="53"/>
      <c r="QB4" s="53"/>
      <c r="QC4" s="53"/>
      <c r="QD4" s="53"/>
      <c r="QE4" s="53"/>
      <c r="QF4" s="53"/>
      <c r="QG4" s="53"/>
      <c r="QH4" s="53"/>
      <c r="QI4" s="53"/>
      <c r="QJ4" s="53"/>
      <c r="QK4" s="53"/>
      <c r="QL4" s="53"/>
      <c r="QM4" s="53"/>
      <c r="QN4" s="53"/>
      <c r="QO4" s="53"/>
      <c r="QP4" s="53"/>
      <c r="QQ4" s="53"/>
      <c r="QR4" s="53"/>
      <c r="QS4" s="53"/>
      <c r="QT4" s="53"/>
      <c r="QU4" s="53"/>
      <c r="QV4" s="53"/>
      <c r="QW4" s="53"/>
      <c r="QX4" s="53"/>
      <c r="QY4" s="53"/>
      <c r="QZ4" s="53"/>
      <c r="RA4" s="53"/>
      <c r="RB4" s="53"/>
      <c r="RC4" s="53"/>
      <c r="RD4" s="53"/>
      <c r="RE4" s="53"/>
      <c r="RF4" s="53"/>
      <c r="RG4" s="53"/>
      <c r="RH4" s="53"/>
      <c r="RI4" s="53"/>
      <c r="RJ4" s="53"/>
      <c r="RK4" s="53"/>
      <c r="RL4" s="53"/>
      <c r="RM4" s="53"/>
      <c r="RN4" s="53"/>
      <c r="RO4" s="53"/>
      <c r="RP4" s="53"/>
      <c r="RQ4" s="53"/>
      <c r="RR4" s="53"/>
      <c r="RS4" s="53"/>
      <c r="RT4" s="53"/>
      <c r="RU4" s="53"/>
      <c r="RV4" s="53"/>
      <c r="RW4" s="53"/>
      <c r="RX4" s="53"/>
      <c r="RY4" s="53"/>
      <c r="RZ4" s="53"/>
      <c r="SA4" s="53"/>
      <c r="SB4" s="53"/>
      <c r="SC4" s="53"/>
      <c r="SD4" s="53"/>
      <c r="SE4" s="53"/>
      <c r="SF4" s="53"/>
      <c r="SG4" s="53"/>
      <c r="SH4" s="53"/>
      <c r="SI4" s="53"/>
      <c r="SJ4" s="53"/>
      <c r="SK4" s="53"/>
      <c r="SL4" s="53"/>
      <c r="SM4" s="53"/>
      <c r="SN4" s="53"/>
      <c r="SO4" s="53"/>
      <c r="SP4" s="53"/>
      <c r="SQ4" s="53"/>
      <c r="SR4" s="53"/>
      <c r="SS4" s="53"/>
      <c r="ST4" s="53"/>
      <c r="SU4" s="53"/>
      <c r="SV4" s="53"/>
      <c r="SW4" s="53"/>
      <c r="SX4" s="53"/>
      <c r="SY4" s="53"/>
      <c r="SZ4" s="53"/>
      <c r="TA4" s="53"/>
      <c r="TB4" s="53"/>
      <c r="TC4" s="53"/>
      <c r="TD4" s="53"/>
      <c r="TE4" s="53"/>
      <c r="TF4" s="53"/>
      <c r="TG4" s="53"/>
      <c r="TH4" s="53"/>
      <c r="TI4" s="53"/>
      <c r="TJ4" s="53"/>
      <c r="TK4" s="53"/>
      <c r="TL4" s="53"/>
      <c r="TM4" s="53"/>
      <c r="TN4" s="53"/>
      <c r="TO4" s="53"/>
      <c r="TP4" s="53"/>
      <c r="TQ4" s="53"/>
      <c r="TR4" s="53"/>
      <c r="TS4" s="53"/>
      <c r="TT4" s="53"/>
      <c r="TU4" s="53"/>
      <c r="TV4" s="53"/>
      <c r="TW4" s="53"/>
      <c r="TX4" s="53"/>
      <c r="TY4" s="53"/>
      <c r="TZ4" s="53"/>
      <c r="UA4" s="53"/>
      <c r="UB4" s="53"/>
      <c r="UC4" s="53"/>
      <c r="UD4" s="53"/>
      <c r="UE4" s="53"/>
      <c r="UF4" s="53"/>
      <c r="UG4" s="53"/>
      <c r="UH4" s="53"/>
      <c r="UI4" s="53"/>
      <c r="UJ4" s="53"/>
      <c r="UK4" s="53"/>
      <c r="UL4" s="53"/>
      <c r="UM4" s="53"/>
      <c r="UN4" s="53"/>
      <c r="UO4" s="53"/>
      <c r="UP4" s="53"/>
      <c r="UQ4" s="53"/>
      <c r="UR4" s="53"/>
      <c r="US4" s="53"/>
      <c r="UT4" s="53"/>
      <c r="UU4" s="53"/>
      <c r="UV4" s="53"/>
      <c r="UW4" s="53"/>
      <c r="UX4" s="53"/>
      <c r="UY4" s="53"/>
      <c r="UZ4" s="53"/>
      <c r="VA4" s="53"/>
      <c r="VB4" s="53"/>
      <c r="VC4" s="53"/>
      <c r="VD4" s="53"/>
      <c r="VE4" s="53"/>
      <c r="VF4" s="53"/>
      <c r="VG4" s="53"/>
      <c r="VH4" s="53"/>
      <c r="VI4" s="53"/>
      <c r="VJ4" s="53"/>
      <c r="VK4" s="53"/>
      <c r="VL4" s="53"/>
      <c r="VM4" s="53"/>
      <c r="VN4" s="53"/>
      <c r="VO4" s="53"/>
      <c r="VP4" s="53"/>
      <c r="VQ4" s="53"/>
      <c r="VR4" s="53"/>
      <c r="VS4" s="53"/>
      <c r="VT4" s="53"/>
      <c r="VU4" s="53"/>
      <c r="VV4" s="53"/>
      <c r="VW4" s="53"/>
      <c r="VX4" s="53"/>
      <c r="VY4" s="53"/>
      <c r="VZ4" s="53"/>
      <c r="WA4" s="53"/>
      <c r="WB4" s="53"/>
      <c r="WC4" s="53"/>
      <c r="WD4" s="53"/>
      <c r="WE4" s="53"/>
      <c r="WF4" s="53"/>
      <c r="WG4" s="53"/>
      <c r="WH4" s="53"/>
      <c r="WI4" s="53"/>
      <c r="WJ4" s="53"/>
      <c r="WK4" s="53"/>
      <c r="WL4" s="53"/>
      <c r="WM4" s="53"/>
      <c r="WN4" s="53"/>
      <c r="WO4" s="53"/>
      <c r="WP4" s="53"/>
      <c r="WQ4" s="53"/>
      <c r="WR4" s="53"/>
      <c r="WS4" s="53"/>
      <c r="WT4" s="53"/>
      <c r="WU4" s="53"/>
      <c r="WV4" s="53"/>
      <c r="WW4" s="53"/>
      <c r="WX4" s="53"/>
      <c r="WY4" s="53"/>
      <c r="WZ4" s="53"/>
      <c r="XA4" s="53"/>
      <c r="XB4" s="53"/>
      <c r="XC4" s="53"/>
      <c r="XD4" s="53"/>
      <c r="XE4" s="53"/>
      <c r="XF4" s="53"/>
      <c r="XG4" s="53"/>
      <c r="XH4" s="53"/>
      <c r="XI4" s="53"/>
      <c r="XJ4" s="53"/>
      <c r="XK4" s="53"/>
      <c r="XL4" s="53"/>
      <c r="XM4" s="53"/>
      <c r="XN4" s="53"/>
      <c r="XO4" s="53"/>
      <c r="XP4" s="53"/>
      <c r="XQ4" s="53"/>
      <c r="XR4" s="53"/>
      <c r="XS4" s="53"/>
      <c r="XT4" s="53"/>
      <c r="XU4" s="53"/>
      <c r="XV4" s="53"/>
      <c r="XW4" s="53"/>
      <c r="XX4" s="53"/>
      <c r="XY4" s="53"/>
      <c r="XZ4" s="53"/>
      <c r="YA4" s="53"/>
      <c r="YB4" s="53"/>
      <c r="YC4" s="53"/>
      <c r="YD4" s="53"/>
      <c r="YE4" s="53"/>
      <c r="YF4" s="53"/>
      <c r="YG4" s="53"/>
      <c r="YH4" s="53"/>
      <c r="YI4" s="53"/>
      <c r="YJ4" s="53"/>
      <c r="YK4" s="53"/>
      <c r="YL4" s="53"/>
      <c r="YM4" s="53"/>
      <c r="YN4" s="53"/>
      <c r="YO4" s="53"/>
      <c r="YP4" s="53"/>
      <c r="YQ4" s="53"/>
      <c r="YR4" s="53"/>
      <c r="YS4" s="53"/>
      <c r="YT4" s="53"/>
      <c r="YU4" s="53"/>
      <c r="YV4" s="53"/>
      <c r="YW4" s="53"/>
      <c r="YX4" s="53"/>
      <c r="YY4" s="53"/>
      <c r="YZ4" s="53"/>
      <c r="ZA4" s="53"/>
      <c r="ZB4" s="53"/>
      <c r="ZC4" s="53"/>
      <c r="ZD4" s="53"/>
      <c r="ZE4" s="53"/>
      <c r="ZF4" s="53"/>
      <c r="ZG4" s="53"/>
      <c r="ZH4" s="53"/>
      <c r="ZI4" s="53"/>
      <c r="ZJ4" s="53"/>
      <c r="ZK4" s="53"/>
      <c r="ZL4" s="53"/>
      <c r="ZM4" s="53"/>
      <c r="ZN4" s="53"/>
      <c r="ZO4" s="53"/>
      <c r="ZP4" s="53"/>
      <c r="ZQ4" s="53"/>
      <c r="ZR4" s="53"/>
      <c r="ZS4" s="53"/>
      <c r="ZT4" s="53"/>
      <c r="ZU4" s="53"/>
      <c r="ZV4" s="53"/>
      <c r="ZW4" s="53"/>
      <c r="ZX4" s="53"/>
      <c r="ZY4" s="53"/>
      <c r="ZZ4" s="53"/>
      <c r="AAA4" s="53"/>
      <c r="AAB4" s="53"/>
      <c r="AAC4" s="53"/>
      <c r="AAD4" s="53"/>
      <c r="AAE4" s="53"/>
      <c r="AAF4" s="53"/>
      <c r="AAG4" s="53"/>
      <c r="AAH4" s="53"/>
      <c r="AAI4" s="53"/>
      <c r="AAJ4" s="53"/>
      <c r="AAK4" s="53"/>
      <c r="AAL4" s="53"/>
      <c r="AAM4" s="53"/>
      <c r="AAN4" s="53"/>
      <c r="AAO4" s="53"/>
      <c r="AAP4" s="53"/>
      <c r="AAQ4" s="53"/>
      <c r="AAR4" s="53"/>
      <c r="AAS4" s="53"/>
      <c r="AAT4" s="53"/>
      <c r="AAU4" s="53"/>
      <c r="AAV4" s="53"/>
      <c r="AAW4" s="53"/>
      <c r="AAX4" s="53"/>
      <c r="AAY4" s="53"/>
      <c r="AAZ4" s="53"/>
      <c r="ABA4" s="53"/>
      <c r="ABB4" s="53"/>
      <c r="ABC4" s="53"/>
      <c r="ABD4" s="53"/>
      <c r="ABE4" s="53"/>
      <c r="ABF4" s="53"/>
      <c r="ABG4" s="53"/>
      <c r="ABH4" s="53"/>
      <c r="ABI4" s="53"/>
      <c r="ABJ4" s="53"/>
      <c r="ABK4" s="53"/>
      <c r="ABL4" s="53"/>
      <c r="ABM4" s="53"/>
      <c r="ABN4" s="53"/>
      <c r="ABO4" s="53"/>
      <c r="ABP4" s="53"/>
      <c r="ABQ4" s="53"/>
      <c r="ABR4" s="53"/>
      <c r="ABS4" s="53"/>
      <c r="ABT4" s="53"/>
      <c r="ABU4" s="53"/>
      <c r="ABV4" s="53"/>
      <c r="ABW4" s="53"/>
      <c r="ABX4" s="53"/>
      <c r="ABY4" s="53"/>
      <c r="ABZ4" s="53"/>
      <c r="ACA4" s="53"/>
      <c r="ACB4" s="53"/>
      <c r="ACC4" s="53"/>
      <c r="ACD4" s="53"/>
      <c r="ACE4" s="53"/>
      <c r="ACF4" s="53"/>
      <c r="ACG4" s="53"/>
      <c r="ACH4" s="53"/>
      <c r="ACI4" s="53"/>
      <c r="ACJ4" s="53"/>
      <c r="ACK4" s="53"/>
      <c r="ACL4" s="53"/>
      <c r="ACM4" s="53"/>
      <c r="ACN4" s="53"/>
      <c r="ACO4" s="53"/>
      <c r="ACP4" s="53"/>
      <c r="ACQ4" s="53"/>
      <c r="ACR4" s="53"/>
      <c r="ACS4" s="53"/>
      <c r="ACT4" s="53"/>
      <c r="ACU4" s="53"/>
      <c r="ACV4" s="53"/>
      <c r="ACW4" s="53"/>
      <c r="ACX4" s="53"/>
      <c r="ACY4" s="53"/>
      <c r="ACZ4" s="53"/>
      <c r="ADA4" s="53"/>
      <c r="ADB4" s="53"/>
      <c r="ADC4" s="53"/>
      <c r="ADD4" s="53"/>
      <c r="ADE4" s="53"/>
      <c r="ADF4" s="53"/>
      <c r="ADG4" s="53"/>
      <c r="ADH4" s="53"/>
      <c r="ADI4" s="53"/>
      <c r="ADJ4" s="53"/>
      <c r="ADK4" s="53"/>
      <c r="ADL4" s="53"/>
      <c r="ADM4" s="53"/>
      <c r="ADN4" s="53"/>
      <c r="ADO4" s="53"/>
      <c r="ADP4" s="53"/>
      <c r="ADQ4" s="53"/>
      <c r="ADR4" s="53"/>
      <c r="ADS4" s="53"/>
      <c r="ADT4" s="53"/>
      <c r="ADU4" s="53"/>
      <c r="ADV4" s="53"/>
      <c r="ADW4" s="53"/>
      <c r="ADX4" s="53"/>
      <c r="ADY4" s="53"/>
      <c r="ADZ4" s="53"/>
      <c r="AEA4" s="53"/>
      <c r="AEB4" s="53"/>
      <c r="AEC4" s="53"/>
      <c r="AED4" s="53"/>
      <c r="AEE4" s="53"/>
      <c r="AEF4" s="53"/>
      <c r="AEG4" s="53"/>
      <c r="AEH4" s="53"/>
      <c r="AEI4" s="53"/>
      <c r="AEJ4" s="53"/>
      <c r="AEK4" s="53"/>
      <c r="AEL4" s="53"/>
      <c r="AEM4" s="53"/>
      <c r="AEN4" s="53"/>
      <c r="AEO4" s="53"/>
      <c r="AEP4" s="53"/>
      <c r="AEQ4" s="53"/>
      <c r="AER4" s="53"/>
      <c r="AES4" s="53"/>
      <c r="AET4" s="53"/>
      <c r="AEU4" s="53"/>
      <c r="AEV4" s="53"/>
      <c r="AEW4" s="53"/>
      <c r="AEX4" s="53"/>
      <c r="AEY4" s="53"/>
      <c r="AEZ4" s="53"/>
      <c r="AFA4" s="53"/>
      <c r="AFB4" s="53"/>
      <c r="AFC4" s="53"/>
      <c r="AFD4" s="53"/>
      <c r="AFE4" s="53"/>
      <c r="AFF4" s="53"/>
      <c r="AFG4" s="53"/>
      <c r="AFH4" s="53"/>
      <c r="AFI4" s="53"/>
      <c r="AFJ4" s="53"/>
      <c r="AFK4" s="53"/>
      <c r="AFL4" s="53"/>
      <c r="AFM4" s="53"/>
      <c r="AFN4" s="53"/>
      <c r="AFO4" s="53"/>
      <c r="AFP4" s="53"/>
      <c r="AFQ4" s="53"/>
      <c r="AFR4" s="53"/>
      <c r="AFS4" s="53"/>
      <c r="AFT4" s="53"/>
      <c r="AFU4" s="53"/>
      <c r="AFV4" s="53"/>
      <c r="AFW4" s="53"/>
      <c r="AFX4" s="53"/>
      <c r="AFY4" s="53"/>
      <c r="AFZ4" s="53"/>
      <c r="AGA4" s="53"/>
      <c r="AGB4" s="53"/>
      <c r="AGC4" s="53"/>
      <c r="AGD4" s="53"/>
      <c r="AGE4" s="53"/>
      <c r="AGF4" s="53"/>
      <c r="AGG4" s="53"/>
      <c r="AGH4" s="53"/>
      <c r="AGI4" s="53"/>
      <c r="AGJ4" s="53"/>
      <c r="AGK4" s="53"/>
      <c r="AGL4" s="53"/>
      <c r="AGM4" s="53"/>
      <c r="AGN4" s="53"/>
      <c r="AGO4" s="53"/>
      <c r="AGP4" s="53"/>
      <c r="AGQ4" s="53"/>
      <c r="AGR4" s="53"/>
      <c r="AGS4" s="53"/>
      <c r="AGT4" s="53"/>
      <c r="AGU4" s="53"/>
      <c r="AGV4" s="53"/>
      <c r="AGW4" s="53"/>
      <c r="AGX4" s="53"/>
      <c r="AGY4" s="53"/>
      <c r="AGZ4" s="53"/>
      <c r="AHA4" s="53"/>
      <c r="AHB4" s="53"/>
      <c r="AHC4" s="53"/>
      <c r="AHD4" s="53"/>
      <c r="AHE4" s="53"/>
      <c r="AHF4" s="53"/>
      <c r="AHG4" s="53"/>
      <c r="AHH4" s="53"/>
      <c r="AHI4" s="53"/>
      <c r="AHJ4" s="53"/>
      <c r="AHK4" s="53"/>
      <c r="AHL4" s="53"/>
      <c r="AHM4" s="53"/>
      <c r="AHN4" s="53"/>
      <c r="AHO4" s="53"/>
      <c r="AHP4" s="53"/>
      <c r="AHQ4" s="53"/>
      <c r="AHR4" s="53"/>
      <c r="AHS4" s="53"/>
      <c r="AHT4" s="53"/>
      <c r="AHU4" s="53"/>
      <c r="AHV4" s="53"/>
      <c r="AHW4" s="53"/>
      <c r="AHX4" s="53"/>
      <c r="AHY4" s="53"/>
      <c r="AHZ4" s="53"/>
      <c r="AIA4" s="53"/>
      <c r="AIB4" s="53"/>
      <c r="AIC4" s="53"/>
      <c r="AID4" s="53"/>
      <c r="AIE4" s="53"/>
      <c r="AIF4" s="53"/>
      <c r="AIG4" s="53"/>
      <c r="AIH4" s="53"/>
      <c r="AII4" s="53"/>
      <c r="AIJ4" s="53"/>
      <c r="AIK4" s="53"/>
      <c r="AIL4" s="53"/>
      <c r="AIM4" s="53"/>
      <c r="AIN4" s="53"/>
      <c r="AIO4" s="53"/>
      <c r="AIP4" s="53"/>
      <c r="AIQ4" s="53"/>
      <c r="AIR4" s="53"/>
      <c r="AIS4" s="53"/>
      <c r="AIT4" s="53"/>
      <c r="AIU4" s="53"/>
      <c r="AIV4" s="53"/>
      <c r="AIW4" s="53"/>
      <c r="AIX4" s="53"/>
      <c r="AIY4" s="53"/>
      <c r="AIZ4" s="53"/>
      <c r="AJA4" s="53"/>
      <c r="AJB4" s="53"/>
      <c r="AJC4" s="53"/>
      <c r="AJD4" s="53"/>
      <c r="AJE4" s="53"/>
      <c r="AJF4" s="53"/>
      <c r="AJG4" s="53"/>
      <c r="AJH4" s="53"/>
      <c r="AJI4" s="53"/>
      <c r="AJJ4" s="53"/>
      <c r="AJK4" s="53"/>
      <c r="AJL4" s="53"/>
      <c r="AJM4" s="53"/>
      <c r="AJN4" s="53"/>
      <c r="AJO4" s="53"/>
      <c r="AJP4" s="53"/>
      <c r="AJQ4" s="53"/>
      <c r="AJR4" s="53"/>
      <c r="AJS4" s="53"/>
      <c r="AJT4" s="53"/>
      <c r="AJU4" s="53"/>
      <c r="AJV4" s="53"/>
      <c r="AJW4" s="53"/>
      <c r="AJX4" s="53"/>
      <c r="AJY4" s="53"/>
      <c r="AJZ4" s="53"/>
      <c r="AKA4" s="53"/>
      <c r="AKB4" s="53"/>
      <c r="AKC4" s="53"/>
      <c r="AKD4" s="53"/>
      <c r="AKE4" s="53"/>
      <c r="AKF4" s="53"/>
      <c r="AKG4" s="53"/>
      <c r="AKH4" s="53"/>
      <c r="AKI4" s="53"/>
      <c r="AKJ4" s="53"/>
      <c r="AKK4" s="53"/>
      <c r="AKL4" s="53"/>
      <c r="AKM4" s="53"/>
      <c r="AKN4" s="53"/>
      <c r="AKO4" s="53"/>
      <c r="AKP4" s="53"/>
      <c r="AKQ4" s="53"/>
      <c r="AKR4" s="53"/>
      <c r="AKS4" s="53"/>
      <c r="AKT4" s="53"/>
      <c r="AKU4" s="53"/>
      <c r="AKV4" s="53"/>
      <c r="AKW4" s="53"/>
      <c r="AKX4" s="53"/>
      <c r="AKY4" s="53"/>
      <c r="AKZ4" s="53"/>
      <c r="ALA4" s="53"/>
      <c r="ALB4" s="53"/>
      <c r="ALC4" s="53"/>
      <c r="ALD4" s="53"/>
      <c r="ALE4" s="53"/>
      <c r="ALF4" s="53"/>
      <c r="ALG4" s="53"/>
      <c r="ALH4" s="53"/>
      <c r="ALI4" s="53"/>
      <c r="ALJ4" s="53"/>
      <c r="ALK4" s="53"/>
      <c r="ALL4" s="53"/>
      <c r="ALM4" s="53"/>
      <c r="ALN4" s="53"/>
      <c r="ALO4" s="53"/>
      <c r="ALP4" s="53"/>
      <c r="ALQ4" s="53"/>
      <c r="ALR4" s="53"/>
      <c r="ALS4" s="54"/>
      <c r="ALT4" s="54"/>
      <c r="ALU4" s="54"/>
      <c r="ALV4" s="54"/>
      <c r="ALW4" s="54"/>
      <c r="ALX4" s="54"/>
      <c r="ALY4" s="54"/>
      <c r="ALZ4" s="54"/>
      <c r="AMA4" s="54"/>
      <c r="AMB4" s="54"/>
      <c r="AMC4" s="54"/>
      <c r="AMD4" s="54"/>
      <c r="AME4" s="54"/>
    </row>
    <row r="5" spans="1:1019" s="55" customFormat="1" ht="18" customHeight="1" x14ac:dyDescent="0.25">
      <c r="A5" s="17"/>
      <c r="B5" s="17" t="s">
        <v>0</v>
      </c>
      <c r="C5" s="17" t="s">
        <v>1</v>
      </c>
      <c r="D5" s="17" t="s">
        <v>336</v>
      </c>
      <c r="E5" s="17" t="s">
        <v>3</v>
      </c>
      <c r="F5" s="17" t="s">
        <v>5</v>
      </c>
      <c r="G5" s="17" t="s">
        <v>7</v>
      </c>
      <c r="H5" s="75"/>
      <c r="I5" s="76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53"/>
      <c r="BS5" s="53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53"/>
      <c r="CH5" s="53"/>
      <c r="CI5" s="53"/>
      <c r="CJ5" s="53"/>
      <c r="CK5" s="53"/>
      <c r="CL5" s="53"/>
      <c r="CM5" s="53"/>
      <c r="CN5" s="53"/>
      <c r="CO5" s="53"/>
      <c r="CP5" s="53"/>
      <c r="CQ5" s="53"/>
      <c r="CR5" s="53"/>
      <c r="CS5" s="53"/>
      <c r="CT5" s="53"/>
      <c r="CU5" s="53"/>
      <c r="CV5" s="53"/>
      <c r="CW5" s="53"/>
      <c r="CX5" s="53"/>
      <c r="CY5" s="53"/>
      <c r="CZ5" s="53"/>
      <c r="DA5" s="53"/>
      <c r="DB5" s="53"/>
      <c r="DC5" s="53"/>
      <c r="DD5" s="53"/>
      <c r="DE5" s="53"/>
      <c r="DF5" s="53"/>
      <c r="DG5" s="53"/>
      <c r="DH5" s="53"/>
      <c r="DI5" s="53"/>
      <c r="DJ5" s="53"/>
      <c r="DK5" s="53"/>
      <c r="DL5" s="53"/>
      <c r="DM5" s="53"/>
      <c r="DN5" s="53"/>
      <c r="DO5" s="53"/>
      <c r="DP5" s="53"/>
      <c r="DQ5" s="53"/>
      <c r="DR5" s="53"/>
      <c r="DS5" s="53"/>
      <c r="DT5" s="53"/>
      <c r="DU5" s="53"/>
      <c r="DV5" s="53"/>
      <c r="DW5" s="53"/>
      <c r="DX5" s="53"/>
      <c r="DY5" s="53"/>
      <c r="DZ5" s="53"/>
      <c r="EA5" s="53"/>
      <c r="EB5" s="53"/>
      <c r="EC5" s="53"/>
      <c r="ED5" s="53"/>
      <c r="EE5" s="53"/>
      <c r="EF5" s="53"/>
      <c r="EG5" s="53"/>
      <c r="EH5" s="53"/>
      <c r="EI5" s="53"/>
      <c r="EJ5" s="53"/>
      <c r="EK5" s="53"/>
      <c r="EL5" s="53"/>
      <c r="EM5" s="53"/>
      <c r="EN5" s="53"/>
      <c r="EO5" s="53"/>
      <c r="EP5" s="53"/>
      <c r="EQ5" s="53"/>
      <c r="ER5" s="53"/>
      <c r="ES5" s="53"/>
      <c r="ET5" s="53"/>
      <c r="EU5" s="53"/>
      <c r="EV5" s="53"/>
      <c r="EW5" s="53"/>
      <c r="EX5" s="53"/>
      <c r="EY5" s="53"/>
      <c r="EZ5" s="53"/>
      <c r="FA5" s="53"/>
      <c r="FB5" s="53"/>
      <c r="FC5" s="53"/>
      <c r="FD5" s="53"/>
      <c r="FE5" s="53"/>
      <c r="FF5" s="53"/>
      <c r="FG5" s="53"/>
      <c r="FH5" s="53"/>
      <c r="FI5" s="53"/>
      <c r="FJ5" s="53"/>
      <c r="FK5" s="53"/>
      <c r="FL5" s="53"/>
      <c r="FM5" s="53"/>
      <c r="FN5" s="53"/>
      <c r="FO5" s="53"/>
      <c r="FP5" s="53"/>
      <c r="FQ5" s="53"/>
      <c r="FR5" s="53"/>
      <c r="FS5" s="53"/>
      <c r="FT5" s="53"/>
      <c r="FU5" s="53"/>
      <c r="FV5" s="53"/>
      <c r="FW5" s="53"/>
      <c r="FX5" s="53"/>
      <c r="FY5" s="53"/>
      <c r="FZ5" s="53"/>
      <c r="GA5" s="53"/>
      <c r="GB5" s="53"/>
      <c r="GC5" s="53"/>
      <c r="GD5" s="53"/>
      <c r="GE5" s="53"/>
      <c r="GF5" s="53"/>
      <c r="GG5" s="53"/>
      <c r="GH5" s="53"/>
      <c r="GI5" s="53"/>
      <c r="GJ5" s="53"/>
      <c r="GK5" s="53"/>
      <c r="GL5" s="53"/>
      <c r="GM5" s="53"/>
      <c r="GN5" s="53"/>
      <c r="GO5" s="53"/>
      <c r="GP5" s="53"/>
      <c r="GQ5" s="53"/>
      <c r="GR5" s="53"/>
      <c r="GS5" s="53"/>
      <c r="GT5" s="53"/>
      <c r="GU5" s="53"/>
      <c r="GV5" s="53"/>
      <c r="GW5" s="53"/>
      <c r="GX5" s="53"/>
      <c r="GY5" s="53"/>
      <c r="GZ5" s="53"/>
      <c r="HA5" s="53"/>
      <c r="HB5" s="53"/>
      <c r="HC5" s="53"/>
      <c r="HD5" s="53"/>
      <c r="HE5" s="53"/>
      <c r="HF5" s="53"/>
      <c r="HG5" s="53"/>
      <c r="HH5" s="53"/>
      <c r="HI5" s="53"/>
      <c r="HJ5" s="53"/>
      <c r="HK5" s="53"/>
      <c r="HL5" s="53"/>
      <c r="HM5" s="53"/>
      <c r="HN5" s="53"/>
      <c r="HO5" s="53"/>
      <c r="HP5" s="53"/>
      <c r="HQ5" s="53"/>
      <c r="HR5" s="53"/>
      <c r="HS5" s="53"/>
      <c r="HT5" s="53"/>
      <c r="HU5" s="53"/>
      <c r="HV5" s="53"/>
      <c r="HW5" s="53"/>
      <c r="HX5" s="53"/>
      <c r="HY5" s="53"/>
      <c r="HZ5" s="53"/>
      <c r="IA5" s="53"/>
      <c r="IB5" s="53"/>
      <c r="IC5" s="53"/>
      <c r="ID5" s="53"/>
      <c r="IE5" s="53"/>
      <c r="IF5" s="53"/>
      <c r="IG5" s="53"/>
      <c r="IH5" s="53"/>
      <c r="II5" s="53"/>
      <c r="IJ5" s="53"/>
      <c r="IK5" s="53"/>
      <c r="IL5" s="53"/>
      <c r="IM5" s="53"/>
      <c r="IN5" s="53"/>
      <c r="IO5" s="53"/>
      <c r="IP5" s="53"/>
      <c r="IQ5" s="53"/>
      <c r="IR5" s="53"/>
      <c r="IS5" s="53"/>
      <c r="IT5" s="53"/>
      <c r="IU5" s="53"/>
      <c r="IV5" s="53"/>
      <c r="IW5" s="53"/>
      <c r="IX5" s="53"/>
      <c r="IY5" s="53"/>
      <c r="IZ5" s="53"/>
      <c r="JA5" s="53"/>
      <c r="JB5" s="53"/>
      <c r="JC5" s="53"/>
      <c r="JD5" s="53"/>
      <c r="JE5" s="53"/>
      <c r="JF5" s="53"/>
      <c r="JG5" s="53"/>
      <c r="JH5" s="53"/>
      <c r="JI5" s="53"/>
      <c r="JJ5" s="53"/>
      <c r="JK5" s="53"/>
      <c r="JL5" s="53"/>
      <c r="JM5" s="53"/>
      <c r="JN5" s="53"/>
      <c r="JO5" s="53"/>
      <c r="JP5" s="53"/>
      <c r="JQ5" s="53"/>
      <c r="JR5" s="53"/>
      <c r="JS5" s="53"/>
      <c r="JT5" s="53"/>
      <c r="JU5" s="53"/>
      <c r="JV5" s="53"/>
      <c r="JW5" s="53"/>
      <c r="JX5" s="53"/>
      <c r="JY5" s="53"/>
      <c r="JZ5" s="53"/>
      <c r="KA5" s="53"/>
      <c r="KB5" s="53"/>
      <c r="KC5" s="53"/>
      <c r="KD5" s="53"/>
      <c r="KE5" s="53"/>
      <c r="KF5" s="53"/>
      <c r="KG5" s="53"/>
      <c r="KH5" s="53"/>
      <c r="KI5" s="53"/>
      <c r="KJ5" s="53"/>
      <c r="KK5" s="53"/>
      <c r="KL5" s="53"/>
      <c r="KM5" s="53"/>
      <c r="KN5" s="53"/>
      <c r="KO5" s="53"/>
      <c r="KP5" s="53"/>
      <c r="KQ5" s="53"/>
      <c r="KR5" s="53"/>
      <c r="KS5" s="53"/>
      <c r="KT5" s="53"/>
      <c r="KU5" s="53"/>
      <c r="KV5" s="53"/>
      <c r="KW5" s="53"/>
      <c r="KX5" s="53"/>
      <c r="KY5" s="53"/>
      <c r="KZ5" s="53"/>
      <c r="LA5" s="53"/>
      <c r="LB5" s="53"/>
      <c r="LC5" s="53"/>
      <c r="LD5" s="53"/>
      <c r="LE5" s="53"/>
      <c r="LF5" s="53"/>
      <c r="LG5" s="53"/>
      <c r="LH5" s="53"/>
      <c r="LI5" s="53"/>
      <c r="LJ5" s="53"/>
      <c r="LK5" s="53"/>
      <c r="LL5" s="53"/>
      <c r="LM5" s="53"/>
      <c r="LN5" s="53"/>
      <c r="LO5" s="53"/>
      <c r="LP5" s="53"/>
      <c r="LQ5" s="53"/>
      <c r="LR5" s="53"/>
      <c r="LS5" s="53"/>
      <c r="LT5" s="53"/>
      <c r="LU5" s="53"/>
      <c r="LV5" s="53"/>
      <c r="LW5" s="53"/>
      <c r="LX5" s="53"/>
      <c r="LY5" s="53"/>
      <c r="LZ5" s="53"/>
      <c r="MA5" s="53"/>
      <c r="MB5" s="53"/>
      <c r="MC5" s="53"/>
      <c r="MD5" s="53"/>
      <c r="ME5" s="53"/>
      <c r="MF5" s="53"/>
      <c r="MG5" s="53"/>
      <c r="MH5" s="53"/>
      <c r="MI5" s="53"/>
      <c r="MJ5" s="53"/>
      <c r="MK5" s="53"/>
      <c r="ML5" s="53"/>
      <c r="MM5" s="53"/>
      <c r="MN5" s="53"/>
      <c r="MO5" s="53"/>
      <c r="MP5" s="53"/>
      <c r="MQ5" s="53"/>
      <c r="MR5" s="53"/>
      <c r="MS5" s="53"/>
      <c r="MT5" s="53"/>
      <c r="MU5" s="53"/>
      <c r="MV5" s="53"/>
      <c r="MW5" s="53"/>
      <c r="MX5" s="53"/>
      <c r="MY5" s="53"/>
      <c r="MZ5" s="53"/>
      <c r="NA5" s="53"/>
      <c r="NB5" s="53"/>
      <c r="NC5" s="53"/>
      <c r="ND5" s="53"/>
      <c r="NE5" s="53"/>
      <c r="NF5" s="53"/>
      <c r="NG5" s="53"/>
      <c r="NH5" s="53"/>
      <c r="NI5" s="53"/>
      <c r="NJ5" s="53"/>
      <c r="NK5" s="53"/>
      <c r="NL5" s="53"/>
      <c r="NM5" s="53"/>
      <c r="NN5" s="53"/>
      <c r="NO5" s="53"/>
      <c r="NP5" s="53"/>
      <c r="NQ5" s="53"/>
      <c r="NR5" s="53"/>
      <c r="NS5" s="53"/>
      <c r="NT5" s="53"/>
      <c r="NU5" s="53"/>
      <c r="NV5" s="53"/>
      <c r="NW5" s="53"/>
      <c r="NX5" s="53"/>
      <c r="NY5" s="53"/>
      <c r="NZ5" s="53"/>
      <c r="OA5" s="53"/>
      <c r="OB5" s="53"/>
      <c r="OC5" s="53"/>
      <c r="OD5" s="53"/>
      <c r="OE5" s="53"/>
      <c r="OF5" s="53"/>
      <c r="OG5" s="53"/>
      <c r="OH5" s="53"/>
      <c r="OI5" s="53"/>
      <c r="OJ5" s="53"/>
      <c r="OK5" s="53"/>
      <c r="OL5" s="53"/>
      <c r="OM5" s="53"/>
      <c r="ON5" s="53"/>
      <c r="OO5" s="53"/>
      <c r="OP5" s="53"/>
      <c r="OQ5" s="53"/>
      <c r="OR5" s="53"/>
      <c r="OS5" s="53"/>
      <c r="OT5" s="53"/>
      <c r="OU5" s="53"/>
      <c r="OV5" s="53"/>
      <c r="OW5" s="53"/>
      <c r="OX5" s="53"/>
      <c r="OY5" s="53"/>
      <c r="OZ5" s="53"/>
      <c r="PA5" s="53"/>
      <c r="PB5" s="53"/>
      <c r="PC5" s="53"/>
      <c r="PD5" s="53"/>
      <c r="PE5" s="53"/>
      <c r="PF5" s="53"/>
      <c r="PG5" s="53"/>
      <c r="PH5" s="53"/>
      <c r="PI5" s="53"/>
      <c r="PJ5" s="53"/>
      <c r="PK5" s="53"/>
      <c r="PL5" s="53"/>
      <c r="PM5" s="53"/>
      <c r="PN5" s="53"/>
      <c r="PO5" s="53"/>
      <c r="PP5" s="53"/>
      <c r="PQ5" s="53"/>
      <c r="PR5" s="53"/>
      <c r="PS5" s="53"/>
      <c r="PT5" s="53"/>
      <c r="PU5" s="53"/>
      <c r="PV5" s="53"/>
      <c r="PW5" s="53"/>
      <c r="PX5" s="53"/>
      <c r="PY5" s="53"/>
      <c r="PZ5" s="53"/>
      <c r="QA5" s="53"/>
      <c r="QB5" s="53"/>
      <c r="QC5" s="53"/>
      <c r="QD5" s="53"/>
      <c r="QE5" s="53"/>
      <c r="QF5" s="53"/>
      <c r="QG5" s="53"/>
      <c r="QH5" s="53"/>
      <c r="QI5" s="53"/>
      <c r="QJ5" s="53"/>
      <c r="QK5" s="53"/>
      <c r="QL5" s="53"/>
      <c r="QM5" s="53"/>
      <c r="QN5" s="53"/>
      <c r="QO5" s="53"/>
      <c r="QP5" s="53"/>
      <c r="QQ5" s="53"/>
      <c r="QR5" s="53"/>
      <c r="QS5" s="53"/>
      <c r="QT5" s="53"/>
      <c r="QU5" s="53"/>
      <c r="QV5" s="53"/>
      <c r="QW5" s="53"/>
      <c r="QX5" s="53"/>
      <c r="QY5" s="53"/>
      <c r="QZ5" s="53"/>
      <c r="RA5" s="53"/>
      <c r="RB5" s="53"/>
      <c r="RC5" s="53"/>
      <c r="RD5" s="53"/>
      <c r="RE5" s="53"/>
      <c r="RF5" s="53"/>
      <c r="RG5" s="53"/>
      <c r="RH5" s="53"/>
      <c r="RI5" s="53"/>
      <c r="RJ5" s="53"/>
      <c r="RK5" s="53"/>
      <c r="RL5" s="53"/>
      <c r="RM5" s="53"/>
      <c r="RN5" s="53"/>
      <c r="RO5" s="53"/>
      <c r="RP5" s="53"/>
      <c r="RQ5" s="53"/>
      <c r="RR5" s="53"/>
      <c r="RS5" s="53"/>
      <c r="RT5" s="53"/>
      <c r="RU5" s="53"/>
      <c r="RV5" s="53"/>
      <c r="RW5" s="53"/>
      <c r="RX5" s="53"/>
      <c r="RY5" s="53"/>
      <c r="RZ5" s="53"/>
      <c r="SA5" s="53"/>
      <c r="SB5" s="53"/>
      <c r="SC5" s="53"/>
      <c r="SD5" s="53"/>
      <c r="SE5" s="53"/>
      <c r="SF5" s="53"/>
      <c r="SG5" s="53"/>
      <c r="SH5" s="53"/>
      <c r="SI5" s="53"/>
      <c r="SJ5" s="53"/>
      <c r="SK5" s="53"/>
      <c r="SL5" s="53"/>
      <c r="SM5" s="53"/>
      <c r="SN5" s="53"/>
      <c r="SO5" s="53"/>
      <c r="SP5" s="53"/>
      <c r="SQ5" s="53"/>
      <c r="SR5" s="53"/>
      <c r="SS5" s="53"/>
      <c r="ST5" s="53"/>
      <c r="SU5" s="53"/>
      <c r="SV5" s="53"/>
      <c r="SW5" s="53"/>
      <c r="SX5" s="53"/>
      <c r="SY5" s="53"/>
      <c r="SZ5" s="53"/>
      <c r="TA5" s="53"/>
      <c r="TB5" s="53"/>
      <c r="TC5" s="53"/>
      <c r="TD5" s="53"/>
      <c r="TE5" s="53"/>
      <c r="TF5" s="53"/>
      <c r="TG5" s="53"/>
      <c r="TH5" s="53"/>
      <c r="TI5" s="53"/>
      <c r="TJ5" s="53"/>
      <c r="TK5" s="53"/>
      <c r="TL5" s="53"/>
      <c r="TM5" s="53"/>
      <c r="TN5" s="53"/>
      <c r="TO5" s="53"/>
      <c r="TP5" s="53"/>
      <c r="TQ5" s="53"/>
      <c r="TR5" s="53"/>
      <c r="TS5" s="53"/>
      <c r="TT5" s="53"/>
      <c r="TU5" s="53"/>
      <c r="TV5" s="53"/>
      <c r="TW5" s="53"/>
      <c r="TX5" s="53"/>
      <c r="TY5" s="53"/>
      <c r="TZ5" s="53"/>
      <c r="UA5" s="53"/>
      <c r="UB5" s="53"/>
      <c r="UC5" s="53"/>
      <c r="UD5" s="53"/>
      <c r="UE5" s="53"/>
      <c r="UF5" s="53"/>
      <c r="UG5" s="53"/>
      <c r="UH5" s="53"/>
      <c r="UI5" s="53"/>
      <c r="UJ5" s="53"/>
      <c r="UK5" s="53"/>
      <c r="UL5" s="53"/>
      <c r="UM5" s="53"/>
      <c r="UN5" s="53"/>
      <c r="UO5" s="53"/>
      <c r="UP5" s="53"/>
      <c r="UQ5" s="53"/>
      <c r="UR5" s="53"/>
      <c r="US5" s="53"/>
      <c r="UT5" s="53"/>
      <c r="UU5" s="53"/>
      <c r="UV5" s="53"/>
      <c r="UW5" s="53"/>
      <c r="UX5" s="53"/>
      <c r="UY5" s="53"/>
      <c r="UZ5" s="53"/>
      <c r="VA5" s="53"/>
      <c r="VB5" s="53"/>
      <c r="VC5" s="53"/>
      <c r="VD5" s="53"/>
      <c r="VE5" s="53"/>
      <c r="VF5" s="53"/>
      <c r="VG5" s="53"/>
      <c r="VH5" s="53"/>
      <c r="VI5" s="53"/>
      <c r="VJ5" s="53"/>
      <c r="VK5" s="53"/>
      <c r="VL5" s="53"/>
      <c r="VM5" s="53"/>
      <c r="VN5" s="53"/>
      <c r="VO5" s="53"/>
      <c r="VP5" s="53"/>
      <c r="VQ5" s="53"/>
      <c r="VR5" s="53"/>
      <c r="VS5" s="53"/>
      <c r="VT5" s="53"/>
      <c r="VU5" s="53"/>
      <c r="VV5" s="53"/>
      <c r="VW5" s="53"/>
      <c r="VX5" s="53"/>
      <c r="VY5" s="53"/>
      <c r="VZ5" s="53"/>
      <c r="WA5" s="53"/>
      <c r="WB5" s="53"/>
      <c r="WC5" s="53"/>
      <c r="WD5" s="53"/>
      <c r="WE5" s="53"/>
      <c r="WF5" s="53"/>
      <c r="WG5" s="53"/>
      <c r="WH5" s="53"/>
      <c r="WI5" s="53"/>
      <c r="WJ5" s="53"/>
      <c r="WK5" s="53"/>
      <c r="WL5" s="53"/>
      <c r="WM5" s="53"/>
      <c r="WN5" s="53"/>
      <c r="WO5" s="53"/>
      <c r="WP5" s="53"/>
      <c r="WQ5" s="53"/>
      <c r="WR5" s="53"/>
      <c r="WS5" s="53"/>
      <c r="WT5" s="53"/>
      <c r="WU5" s="53"/>
      <c r="WV5" s="53"/>
      <c r="WW5" s="53"/>
      <c r="WX5" s="53"/>
      <c r="WY5" s="53"/>
      <c r="WZ5" s="53"/>
      <c r="XA5" s="53"/>
      <c r="XB5" s="53"/>
      <c r="XC5" s="53"/>
      <c r="XD5" s="53"/>
      <c r="XE5" s="53"/>
      <c r="XF5" s="53"/>
      <c r="XG5" s="53"/>
      <c r="XH5" s="53"/>
      <c r="XI5" s="53"/>
      <c r="XJ5" s="53"/>
      <c r="XK5" s="53"/>
      <c r="XL5" s="53"/>
      <c r="XM5" s="53"/>
      <c r="XN5" s="53"/>
      <c r="XO5" s="53"/>
      <c r="XP5" s="53"/>
      <c r="XQ5" s="53"/>
      <c r="XR5" s="53"/>
      <c r="XS5" s="53"/>
      <c r="XT5" s="53"/>
      <c r="XU5" s="53"/>
      <c r="XV5" s="53"/>
      <c r="XW5" s="53"/>
      <c r="XX5" s="53"/>
      <c r="XY5" s="53"/>
      <c r="XZ5" s="53"/>
      <c r="YA5" s="53"/>
      <c r="YB5" s="53"/>
      <c r="YC5" s="53"/>
      <c r="YD5" s="53"/>
      <c r="YE5" s="53"/>
      <c r="YF5" s="53"/>
      <c r="YG5" s="53"/>
      <c r="YH5" s="53"/>
      <c r="YI5" s="53"/>
      <c r="YJ5" s="53"/>
      <c r="YK5" s="53"/>
      <c r="YL5" s="53"/>
      <c r="YM5" s="53"/>
      <c r="YN5" s="53"/>
      <c r="YO5" s="53"/>
      <c r="YP5" s="53"/>
      <c r="YQ5" s="53"/>
      <c r="YR5" s="53"/>
      <c r="YS5" s="53"/>
      <c r="YT5" s="53"/>
      <c r="YU5" s="53"/>
      <c r="YV5" s="53"/>
      <c r="YW5" s="53"/>
      <c r="YX5" s="53"/>
      <c r="YY5" s="53"/>
      <c r="YZ5" s="53"/>
      <c r="ZA5" s="53"/>
      <c r="ZB5" s="53"/>
      <c r="ZC5" s="53"/>
      <c r="ZD5" s="53"/>
      <c r="ZE5" s="53"/>
      <c r="ZF5" s="53"/>
      <c r="ZG5" s="53"/>
      <c r="ZH5" s="53"/>
      <c r="ZI5" s="53"/>
      <c r="ZJ5" s="53"/>
      <c r="ZK5" s="53"/>
      <c r="ZL5" s="53"/>
      <c r="ZM5" s="53"/>
      <c r="ZN5" s="53"/>
      <c r="ZO5" s="53"/>
      <c r="ZP5" s="53"/>
      <c r="ZQ5" s="53"/>
      <c r="ZR5" s="53"/>
      <c r="ZS5" s="53"/>
      <c r="ZT5" s="53"/>
      <c r="ZU5" s="53"/>
      <c r="ZV5" s="53"/>
      <c r="ZW5" s="53"/>
      <c r="ZX5" s="53"/>
      <c r="ZY5" s="53"/>
      <c r="ZZ5" s="53"/>
      <c r="AAA5" s="53"/>
      <c r="AAB5" s="53"/>
      <c r="AAC5" s="53"/>
      <c r="AAD5" s="53"/>
      <c r="AAE5" s="53"/>
      <c r="AAF5" s="53"/>
      <c r="AAG5" s="53"/>
      <c r="AAH5" s="53"/>
      <c r="AAI5" s="53"/>
      <c r="AAJ5" s="53"/>
      <c r="AAK5" s="53"/>
      <c r="AAL5" s="53"/>
      <c r="AAM5" s="53"/>
      <c r="AAN5" s="53"/>
      <c r="AAO5" s="53"/>
      <c r="AAP5" s="53"/>
      <c r="AAQ5" s="53"/>
      <c r="AAR5" s="53"/>
      <c r="AAS5" s="53"/>
      <c r="AAT5" s="53"/>
      <c r="AAU5" s="53"/>
      <c r="AAV5" s="53"/>
      <c r="AAW5" s="53"/>
      <c r="AAX5" s="53"/>
      <c r="AAY5" s="53"/>
      <c r="AAZ5" s="53"/>
      <c r="ABA5" s="53"/>
      <c r="ABB5" s="53"/>
      <c r="ABC5" s="53"/>
      <c r="ABD5" s="53"/>
      <c r="ABE5" s="53"/>
      <c r="ABF5" s="53"/>
      <c r="ABG5" s="53"/>
      <c r="ABH5" s="53"/>
      <c r="ABI5" s="53"/>
      <c r="ABJ5" s="53"/>
      <c r="ABK5" s="53"/>
      <c r="ABL5" s="53"/>
      <c r="ABM5" s="53"/>
      <c r="ABN5" s="53"/>
      <c r="ABO5" s="53"/>
      <c r="ABP5" s="53"/>
      <c r="ABQ5" s="53"/>
      <c r="ABR5" s="53"/>
      <c r="ABS5" s="53"/>
      <c r="ABT5" s="53"/>
      <c r="ABU5" s="53"/>
      <c r="ABV5" s="53"/>
      <c r="ABW5" s="53"/>
      <c r="ABX5" s="53"/>
      <c r="ABY5" s="53"/>
      <c r="ABZ5" s="53"/>
      <c r="ACA5" s="53"/>
      <c r="ACB5" s="53"/>
      <c r="ACC5" s="53"/>
      <c r="ACD5" s="53"/>
      <c r="ACE5" s="53"/>
      <c r="ACF5" s="53"/>
      <c r="ACG5" s="53"/>
      <c r="ACH5" s="53"/>
      <c r="ACI5" s="53"/>
      <c r="ACJ5" s="53"/>
      <c r="ACK5" s="53"/>
      <c r="ACL5" s="53"/>
      <c r="ACM5" s="53"/>
      <c r="ACN5" s="53"/>
      <c r="ACO5" s="53"/>
      <c r="ACP5" s="53"/>
      <c r="ACQ5" s="53"/>
      <c r="ACR5" s="53"/>
      <c r="ACS5" s="53"/>
      <c r="ACT5" s="53"/>
      <c r="ACU5" s="53"/>
      <c r="ACV5" s="53"/>
      <c r="ACW5" s="53"/>
      <c r="ACX5" s="53"/>
      <c r="ACY5" s="53"/>
      <c r="ACZ5" s="53"/>
      <c r="ADA5" s="53"/>
      <c r="ADB5" s="53"/>
      <c r="ADC5" s="53"/>
      <c r="ADD5" s="53"/>
      <c r="ADE5" s="53"/>
      <c r="ADF5" s="53"/>
      <c r="ADG5" s="53"/>
      <c r="ADH5" s="53"/>
      <c r="ADI5" s="53"/>
      <c r="ADJ5" s="53"/>
      <c r="ADK5" s="53"/>
      <c r="ADL5" s="53"/>
      <c r="ADM5" s="53"/>
      <c r="ADN5" s="53"/>
      <c r="ADO5" s="53"/>
      <c r="ADP5" s="53"/>
      <c r="ADQ5" s="53"/>
      <c r="ADR5" s="53"/>
      <c r="ADS5" s="53"/>
      <c r="ADT5" s="53"/>
      <c r="ADU5" s="53"/>
      <c r="ADV5" s="53"/>
      <c r="ADW5" s="53"/>
      <c r="ADX5" s="53"/>
      <c r="ADY5" s="53"/>
      <c r="ADZ5" s="53"/>
      <c r="AEA5" s="53"/>
      <c r="AEB5" s="53"/>
      <c r="AEC5" s="53"/>
      <c r="AED5" s="53"/>
      <c r="AEE5" s="53"/>
      <c r="AEF5" s="53"/>
      <c r="AEG5" s="53"/>
      <c r="AEH5" s="53"/>
      <c r="AEI5" s="53"/>
      <c r="AEJ5" s="53"/>
      <c r="AEK5" s="53"/>
      <c r="AEL5" s="53"/>
      <c r="AEM5" s="53"/>
      <c r="AEN5" s="53"/>
      <c r="AEO5" s="53"/>
      <c r="AEP5" s="53"/>
      <c r="AEQ5" s="53"/>
      <c r="AER5" s="53"/>
      <c r="AES5" s="53"/>
      <c r="AET5" s="53"/>
      <c r="AEU5" s="53"/>
      <c r="AEV5" s="53"/>
      <c r="AEW5" s="53"/>
      <c r="AEX5" s="53"/>
      <c r="AEY5" s="53"/>
      <c r="AEZ5" s="53"/>
      <c r="AFA5" s="53"/>
      <c r="AFB5" s="53"/>
      <c r="AFC5" s="53"/>
      <c r="AFD5" s="53"/>
      <c r="AFE5" s="53"/>
      <c r="AFF5" s="53"/>
      <c r="AFG5" s="53"/>
      <c r="AFH5" s="53"/>
      <c r="AFI5" s="53"/>
      <c r="AFJ5" s="53"/>
      <c r="AFK5" s="53"/>
      <c r="AFL5" s="53"/>
      <c r="AFM5" s="53"/>
      <c r="AFN5" s="53"/>
      <c r="AFO5" s="53"/>
      <c r="AFP5" s="53"/>
      <c r="AFQ5" s="53"/>
      <c r="AFR5" s="53"/>
      <c r="AFS5" s="53"/>
      <c r="AFT5" s="53"/>
      <c r="AFU5" s="53"/>
      <c r="AFV5" s="53"/>
      <c r="AFW5" s="53"/>
      <c r="AFX5" s="53"/>
      <c r="AFY5" s="53"/>
      <c r="AFZ5" s="53"/>
      <c r="AGA5" s="53"/>
      <c r="AGB5" s="53"/>
      <c r="AGC5" s="53"/>
      <c r="AGD5" s="53"/>
      <c r="AGE5" s="53"/>
      <c r="AGF5" s="53"/>
      <c r="AGG5" s="53"/>
      <c r="AGH5" s="53"/>
      <c r="AGI5" s="53"/>
      <c r="AGJ5" s="53"/>
      <c r="AGK5" s="53"/>
      <c r="AGL5" s="53"/>
      <c r="AGM5" s="53"/>
      <c r="AGN5" s="53"/>
      <c r="AGO5" s="53"/>
      <c r="AGP5" s="53"/>
      <c r="AGQ5" s="53"/>
      <c r="AGR5" s="53"/>
      <c r="AGS5" s="53"/>
      <c r="AGT5" s="53"/>
      <c r="AGU5" s="53"/>
      <c r="AGV5" s="53"/>
      <c r="AGW5" s="53"/>
      <c r="AGX5" s="53"/>
      <c r="AGY5" s="53"/>
      <c r="AGZ5" s="53"/>
      <c r="AHA5" s="53"/>
      <c r="AHB5" s="53"/>
      <c r="AHC5" s="53"/>
      <c r="AHD5" s="53"/>
      <c r="AHE5" s="53"/>
      <c r="AHF5" s="53"/>
      <c r="AHG5" s="53"/>
      <c r="AHH5" s="53"/>
      <c r="AHI5" s="53"/>
      <c r="AHJ5" s="53"/>
      <c r="AHK5" s="53"/>
      <c r="AHL5" s="53"/>
      <c r="AHM5" s="53"/>
      <c r="AHN5" s="53"/>
      <c r="AHO5" s="53"/>
      <c r="AHP5" s="53"/>
      <c r="AHQ5" s="53"/>
      <c r="AHR5" s="53"/>
      <c r="AHS5" s="53"/>
      <c r="AHT5" s="53"/>
      <c r="AHU5" s="53"/>
      <c r="AHV5" s="53"/>
      <c r="AHW5" s="53"/>
      <c r="AHX5" s="53"/>
      <c r="AHY5" s="53"/>
      <c r="AHZ5" s="53"/>
      <c r="AIA5" s="53"/>
      <c r="AIB5" s="53"/>
      <c r="AIC5" s="53"/>
      <c r="AID5" s="53"/>
      <c r="AIE5" s="53"/>
      <c r="AIF5" s="53"/>
      <c r="AIG5" s="53"/>
      <c r="AIH5" s="53"/>
      <c r="AII5" s="53"/>
      <c r="AIJ5" s="53"/>
      <c r="AIK5" s="53"/>
      <c r="AIL5" s="53"/>
      <c r="AIM5" s="53"/>
      <c r="AIN5" s="53"/>
      <c r="AIO5" s="53"/>
      <c r="AIP5" s="53"/>
      <c r="AIQ5" s="53"/>
      <c r="AIR5" s="53"/>
      <c r="AIS5" s="53"/>
      <c r="AIT5" s="53"/>
      <c r="AIU5" s="53"/>
      <c r="AIV5" s="53"/>
      <c r="AIW5" s="53"/>
      <c r="AIX5" s="53"/>
      <c r="AIY5" s="53"/>
      <c r="AIZ5" s="53"/>
      <c r="AJA5" s="53"/>
      <c r="AJB5" s="53"/>
      <c r="AJC5" s="53"/>
      <c r="AJD5" s="53"/>
      <c r="AJE5" s="53"/>
      <c r="AJF5" s="53"/>
      <c r="AJG5" s="53"/>
      <c r="AJH5" s="53"/>
      <c r="AJI5" s="53"/>
      <c r="AJJ5" s="53"/>
      <c r="AJK5" s="53"/>
      <c r="AJL5" s="53"/>
      <c r="AJM5" s="53"/>
      <c r="AJN5" s="53"/>
      <c r="AJO5" s="53"/>
      <c r="AJP5" s="53"/>
      <c r="AJQ5" s="53"/>
      <c r="AJR5" s="53"/>
      <c r="AJS5" s="53"/>
      <c r="AJT5" s="53"/>
      <c r="AJU5" s="53"/>
      <c r="AJV5" s="53"/>
      <c r="AJW5" s="53"/>
      <c r="AJX5" s="53"/>
      <c r="AJY5" s="53"/>
      <c r="AJZ5" s="53"/>
      <c r="AKA5" s="53"/>
      <c r="AKB5" s="53"/>
      <c r="AKC5" s="53"/>
      <c r="AKD5" s="53"/>
      <c r="AKE5" s="53"/>
      <c r="AKF5" s="53"/>
      <c r="AKG5" s="53"/>
      <c r="AKH5" s="53"/>
      <c r="AKI5" s="53"/>
      <c r="AKJ5" s="53"/>
      <c r="AKK5" s="53"/>
      <c r="AKL5" s="53"/>
      <c r="AKM5" s="53"/>
      <c r="AKN5" s="53"/>
      <c r="AKO5" s="53"/>
      <c r="AKP5" s="53"/>
      <c r="AKQ5" s="53"/>
      <c r="AKR5" s="53"/>
      <c r="AKS5" s="53"/>
      <c r="AKT5" s="53"/>
      <c r="AKU5" s="53"/>
      <c r="AKV5" s="53"/>
      <c r="AKW5" s="53"/>
      <c r="AKX5" s="53"/>
      <c r="AKY5" s="53"/>
      <c r="AKZ5" s="53"/>
      <c r="ALA5" s="53"/>
      <c r="ALB5" s="53"/>
      <c r="ALC5" s="53"/>
      <c r="ALD5" s="53"/>
      <c r="ALE5" s="53"/>
      <c r="ALF5" s="53"/>
      <c r="ALG5" s="53"/>
      <c r="ALH5" s="53"/>
      <c r="ALI5" s="53"/>
      <c r="ALJ5" s="53"/>
      <c r="ALK5" s="53"/>
      <c r="ALL5" s="53"/>
      <c r="ALM5" s="53"/>
      <c r="ALN5" s="53"/>
      <c r="ALO5" s="53"/>
      <c r="ALP5" s="53"/>
      <c r="ALQ5" s="53"/>
      <c r="ALR5" s="53"/>
      <c r="ALS5" s="54"/>
      <c r="ALT5" s="54"/>
      <c r="ALU5" s="54"/>
      <c r="ALV5" s="54"/>
      <c r="ALW5" s="54"/>
      <c r="ALX5" s="54"/>
      <c r="ALY5" s="54"/>
      <c r="ALZ5" s="54"/>
      <c r="AMA5" s="54"/>
      <c r="AMB5" s="54"/>
      <c r="AMC5" s="54"/>
      <c r="AMD5" s="54"/>
      <c r="AME5" s="54"/>
    </row>
    <row r="6" spans="1:1019" s="55" customFormat="1" ht="18" customHeight="1" x14ac:dyDescent="0.25">
      <c r="A6" s="5"/>
      <c r="B6" s="77">
        <v>5864</v>
      </c>
      <c r="C6" s="5">
        <f>IFERROR((VLOOKUP(B6,INSCRITOS!A:B,2,0)),"")</f>
        <v>0</v>
      </c>
      <c r="D6" s="5" t="str">
        <f>IFERROR((VLOOKUP(B6,INSCRITOS!A:C,3,0)),"")</f>
        <v>6-7 anos</v>
      </c>
      <c r="E6" s="6" t="str">
        <f>IFERROR((VLOOKUP(B6,INSCRITOS!A:D,4,0)),"")</f>
        <v>André do Canto Neves</v>
      </c>
      <c r="F6" s="5" t="str">
        <f>IFERROR((VLOOKUP(B6,INSCRITOS!A:F,6,0)),"")</f>
        <v>M</v>
      </c>
      <c r="G6" s="6" t="str">
        <f>IFERROR((VLOOKUP(B6,INSCRITOS!A:H,8,0)),"")</f>
        <v>Pedrógão Triatlo - Extra</v>
      </c>
      <c r="H6" s="75"/>
      <c r="I6" s="76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3"/>
      <c r="EG6" s="53"/>
      <c r="EH6" s="53"/>
      <c r="EI6" s="53"/>
      <c r="EJ6" s="53"/>
      <c r="EK6" s="53"/>
      <c r="EL6" s="53"/>
      <c r="EM6" s="53"/>
      <c r="EN6" s="53"/>
      <c r="EO6" s="53"/>
      <c r="EP6" s="53"/>
      <c r="EQ6" s="53"/>
      <c r="ER6" s="53"/>
      <c r="ES6" s="53"/>
      <c r="ET6" s="53"/>
      <c r="EU6" s="53"/>
      <c r="EV6" s="53"/>
      <c r="EW6" s="53"/>
      <c r="EX6" s="53"/>
      <c r="EY6" s="53"/>
      <c r="EZ6" s="53"/>
      <c r="FA6" s="53"/>
      <c r="FB6" s="53"/>
      <c r="FC6" s="53"/>
      <c r="FD6" s="53"/>
      <c r="FE6" s="53"/>
      <c r="FF6" s="53"/>
      <c r="FG6" s="53"/>
      <c r="FH6" s="53"/>
      <c r="FI6" s="53"/>
      <c r="FJ6" s="53"/>
      <c r="FK6" s="53"/>
      <c r="FL6" s="53"/>
      <c r="FM6" s="53"/>
      <c r="FN6" s="53"/>
      <c r="FO6" s="53"/>
      <c r="FP6" s="53"/>
      <c r="FQ6" s="53"/>
      <c r="FR6" s="53"/>
      <c r="FS6" s="53"/>
      <c r="FT6" s="53"/>
      <c r="FU6" s="53"/>
      <c r="FV6" s="53"/>
      <c r="FW6" s="53"/>
      <c r="FX6" s="53"/>
      <c r="FY6" s="53"/>
      <c r="FZ6" s="53"/>
      <c r="GA6" s="53"/>
      <c r="GB6" s="53"/>
      <c r="GC6" s="53"/>
      <c r="GD6" s="53"/>
      <c r="GE6" s="53"/>
      <c r="GF6" s="53"/>
      <c r="GG6" s="53"/>
      <c r="GH6" s="53"/>
      <c r="GI6" s="53"/>
      <c r="GJ6" s="53"/>
      <c r="GK6" s="53"/>
      <c r="GL6" s="53"/>
      <c r="GM6" s="53"/>
      <c r="GN6" s="53"/>
      <c r="GO6" s="53"/>
      <c r="GP6" s="53"/>
      <c r="GQ6" s="53"/>
      <c r="GR6" s="53"/>
      <c r="GS6" s="53"/>
      <c r="GT6" s="53"/>
      <c r="GU6" s="53"/>
      <c r="GV6" s="53"/>
      <c r="GW6" s="53"/>
      <c r="GX6" s="53"/>
      <c r="GY6" s="53"/>
      <c r="GZ6" s="53"/>
      <c r="HA6" s="53"/>
      <c r="HB6" s="53"/>
      <c r="HC6" s="53"/>
      <c r="HD6" s="53"/>
      <c r="HE6" s="53"/>
      <c r="HF6" s="53"/>
      <c r="HG6" s="53"/>
      <c r="HH6" s="53"/>
      <c r="HI6" s="53"/>
      <c r="HJ6" s="53"/>
      <c r="HK6" s="53"/>
      <c r="HL6" s="53"/>
      <c r="HM6" s="53"/>
      <c r="HN6" s="53"/>
      <c r="HO6" s="53"/>
      <c r="HP6" s="53"/>
      <c r="HQ6" s="53"/>
      <c r="HR6" s="53"/>
      <c r="HS6" s="53"/>
      <c r="HT6" s="53"/>
      <c r="HU6" s="53"/>
      <c r="HV6" s="53"/>
      <c r="HW6" s="53"/>
      <c r="HX6" s="53"/>
      <c r="HY6" s="53"/>
      <c r="HZ6" s="53"/>
      <c r="IA6" s="53"/>
      <c r="IB6" s="53"/>
      <c r="IC6" s="53"/>
      <c r="ID6" s="53"/>
      <c r="IE6" s="53"/>
      <c r="IF6" s="53"/>
      <c r="IG6" s="53"/>
      <c r="IH6" s="53"/>
      <c r="II6" s="53"/>
      <c r="IJ6" s="53"/>
      <c r="IK6" s="53"/>
      <c r="IL6" s="53"/>
      <c r="IM6" s="53"/>
      <c r="IN6" s="53"/>
      <c r="IO6" s="53"/>
      <c r="IP6" s="53"/>
      <c r="IQ6" s="53"/>
      <c r="IR6" s="53"/>
      <c r="IS6" s="53"/>
      <c r="IT6" s="53"/>
      <c r="IU6" s="53"/>
      <c r="IV6" s="53"/>
      <c r="IW6" s="53"/>
      <c r="IX6" s="53"/>
      <c r="IY6" s="53"/>
      <c r="IZ6" s="53"/>
      <c r="JA6" s="53"/>
      <c r="JB6" s="53"/>
      <c r="JC6" s="53"/>
      <c r="JD6" s="53"/>
      <c r="JE6" s="53"/>
      <c r="JF6" s="53"/>
      <c r="JG6" s="53"/>
      <c r="JH6" s="53"/>
      <c r="JI6" s="53"/>
      <c r="JJ6" s="53"/>
      <c r="JK6" s="53"/>
      <c r="JL6" s="53"/>
      <c r="JM6" s="53"/>
      <c r="JN6" s="53"/>
      <c r="JO6" s="53"/>
      <c r="JP6" s="53"/>
      <c r="JQ6" s="53"/>
      <c r="JR6" s="53"/>
      <c r="JS6" s="53"/>
      <c r="JT6" s="53"/>
      <c r="JU6" s="53"/>
      <c r="JV6" s="53"/>
      <c r="JW6" s="53"/>
      <c r="JX6" s="53"/>
      <c r="JY6" s="53"/>
      <c r="JZ6" s="53"/>
      <c r="KA6" s="53"/>
      <c r="KB6" s="53"/>
      <c r="KC6" s="53"/>
      <c r="KD6" s="53"/>
      <c r="KE6" s="53"/>
      <c r="KF6" s="53"/>
      <c r="KG6" s="53"/>
      <c r="KH6" s="53"/>
      <c r="KI6" s="53"/>
      <c r="KJ6" s="53"/>
      <c r="KK6" s="53"/>
      <c r="KL6" s="53"/>
      <c r="KM6" s="53"/>
      <c r="KN6" s="53"/>
      <c r="KO6" s="53"/>
      <c r="KP6" s="53"/>
      <c r="KQ6" s="53"/>
      <c r="KR6" s="53"/>
      <c r="KS6" s="53"/>
      <c r="KT6" s="53"/>
      <c r="KU6" s="53"/>
      <c r="KV6" s="53"/>
      <c r="KW6" s="53"/>
      <c r="KX6" s="53"/>
      <c r="KY6" s="53"/>
      <c r="KZ6" s="53"/>
      <c r="LA6" s="53"/>
      <c r="LB6" s="53"/>
      <c r="LC6" s="53"/>
      <c r="LD6" s="53"/>
      <c r="LE6" s="53"/>
      <c r="LF6" s="53"/>
      <c r="LG6" s="53"/>
      <c r="LH6" s="53"/>
      <c r="LI6" s="53"/>
      <c r="LJ6" s="53"/>
      <c r="LK6" s="53"/>
      <c r="LL6" s="53"/>
      <c r="LM6" s="53"/>
      <c r="LN6" s="53"/>
      <c r="LO6" s="53"/>
      <c r="LP6" s="53"/>
      <c r="LQ6" s="53"/>
      <c r="LR6" s="53"/>
      <c r="LS6" s="53"/>
      <c r="LT6" s="53"/>
      <c r="LU6" s="53"/>
      <c r="LV6" s="53"/>
      <c r="LW6" s="53"/>
      <c r="LX6" s="53"/>
      <c r="LY6" s="53"/>
      <c r="LZ6" s="53"/>
      <c r="MA6" s="53"/>
      <c r="MB6" s="53"/>
      <c r="MC6" s="53"/>
      <c r="MD6" s="53"/>
      <c r="ME6" s="53"/>
      <c r="MF6" s="53"/>
      <c r="MG6" s="53"/>
      <c r="MH6" s="53"/>
      <c r="MI6" s="53"/>
      <c r="MJ6" s="53"/>
      <c r="MK6" s="53"/>
      <c r="ML6" s="53"/>
      <c r="MM6" s="53"/>
      <c r="MN6" s="53"/>
      <c r="MO6" s="53"/>
      <c r="MP6" s="53"/>
      <c r="MQ6" s="53"/>
      <c r="MR6" s="53"/>
      <c r="MS6" s="53"/>
      <c r="MT6" s="53"/>
      <c r="MU6" s="53"/>
      <c r="MV6" s="53"/>
      <c r="MW6" s="53"/>
      <c r="MX6" s="53"/>
      <c r="MY6" s="53"/>
      <c r="MZ6" s="53"/>
      <c r="NA6" s="53"/>
      <c r="NB6" s="53"/>
      <c r="NC6" s="53"/>
      <c r="ND6" s="53"/>
      <c r="NE6" s="53"/>
      <c r="NF6" s="53"/>
      <c r="NG6" s="53"/>
      <c r="NH6" s="53"/>
      <c r="NI6" s="53"/>
      <c r="NJ6" s="53"/>
      <c r="NK6" s="53"/>
      <c r="NL6" s="53"/>
      <c r="NM6" s="53"/>
      <c r="NN6" s="53"/>
      <c r="NO6" s="53"/>
      <c r="NP6" s="53"/>
      <c r="NQ6" s="53"/>
      <c r="NR6" s="53"/>
      <c r="NS6" s="53"/>
      <c r="NT6" s="53"/>
      <c r="NU6" s="53"/>
      <c r="NV6" s="53"/>
      <c r="NW6" s="53"/>
      <c r="NX6" s="53"/>
      <c r="NY6" s="53"/>
      <c r="NZ6" s="53"/>
      <c r="OA6" s="53"/>
      <c r="OB6" s="53"/>
      <c r="OC6" s="53"/>
      <c r="OD6" s="53"/>
      <c r="OE6" s="53"/>
      <c r="OF6" s="53"/>
      <c r="OG6" s="53"/>
      <c r="OH6" s="53"/>
      <c r="OI6" s="53"/>
      <c r="OJ6" s="53"/>
      <c r="OK6" s="53"/>
      <c r="OL6" s="53"/>
      <c r="OM6" s="53"/>
      <c r="ON6" s="53"/>
      <c r="OO6" s="53"/>
      <c r="OP6" s="53"/>
      <c r="OQ6" s="53"/>
      <c r="OR6" s="53"/>
      <c r="OS6" s="53"/>
      <c r="OT6" s="53"/>
      <c r="OU6" s="53"/>
      <c r="OV6" s="53"/>
      <c r="OW6" s="53"/>
      <c r="OX6" s="53"/>
      <c r="OY6" s="53"/>
      <c r="OZ6" s="53"/>
      <c r="PA6" s="53"/>
      <c r="PB6" s="53"/>
      <c r="PC6" s="53"/>
      <c r="PD6" s="53"/>
      <c r="PE6" s="53"/>
      <c r="PF6" s="53"/>
      <c r="PG6" s="53"/>
      <c r="PH6" s="53"/>
      <c r="PI6" s="53"/>
      <c r="PJ6" s="53"/>
      <c r="PK6" s="53"/>
      <c r="PL6" s="53"/>
      <c r="PM6" s="53"/>
      <c r="PN6" s="53"/>
      <c r="PO6" s="53"/>
      <c r="PP6" s="53"/>
      <c r="PQ6" s="53"/>
      <c r="PR6" s="53"/>
      <c r="PS6" s="53"/>
      <c r="PT6" s="53"/>
      <c r="PU6" s="53"/>
      <c r="PV6" s="53"/>
      <c r="PW6" s="53"/>
      <c r="PX6" s="53"/>
      <c r="PY6" s="53"/>
      <c r="PZ6" s="53"/>
      <c r="QA6" s="53"/>
      <c r="QB6" s="53"/>
      <c r="QC6" s="53"/>
      <c r="QD6" s="53"/>
      <c r="QE6" s="53"/>
      <c r="QF6" s="53"/>
      <c r="QG6" s="53"/>
      <c r="QH6" s="53"/>
      <c r="QI6" s="53"/>
      <c r="QJ6" s="53"/>
      <c r="QK6" s="53"/>
      <c r="QL6" s="53"/>
      <c r="QM6" s="53"/>
      <c r="QN6" s="53"/>
      <c r="QO6" s="53"/>
      <c r="QP6" s="53"/>
      <c r="QQ6" s="53"/>
      <c r="QR6" s="53"/>
      <c r="QS6" s="53"/>
      <c r="QT6" s="53"/>
      <c r="QU6" s="53"/>
      <c r="QV6" s="53"/>
      <c r="QW6" s="53"/>
      <c r="QX6" s="53"/>
      <c r="QY6" s="53"/>
      <c r="QZ6" s="53"/>
      <c r="RA6" s="53"/>
      <c r="RB6" s="53"/>
      <c r="RC6" s="53"/>
      <c r="RD6" s="53"/>
      <c r="RE6" s="53"/>
      <c r="RF6" s="53"/>
      <c r="RG6" s="53"/>
      <c r="RH6" s="53"/>
      <c r="RI6" s="53"/>
      <c r="RJ6" s="53"/>
      <c r="RK6" s="53"/>
      <c r="RL6" s="53"/>
      <c r="RM6" s="53"/>
      <c r="RN6" s="53"/>
      <c r="RO6" s="53"/>
      <c r="RP6" s="53"/>
      <c r="RQ6" s="53"/>
      <c r="RR6" s="53"/>
      <c r="RS6" s="53"/>
      <c r="RT6" s="53"/>
      <c r="RU6" s="53"/>
      <c r="RV6" s="53"/>
      <c r="RW6" s="53"/>
      <c r="RX6" s="53"/>
      <c r="RY6" s="53"/>
      <c r="RZ6" s="53"/>
      <c r="SA6" s="53"/>
      <c r="SB6" s="53"/>
      <c r="SC6" s="53"/>
      <c r="SD6" s="53"/>
      <c r="SE6" s="53"/>
      <c r="SF6" s="53"/>
      <c r="SG6" s="53"/>
      <c r="SH6" s="53"/>
      <c r="SI6" s="53"/>
      <c r="SJ6" s="53"/>
      <c r="SK6" s="53"/>
      <c r="SL6" s="53"/>
      <c r="SM6" s="53"/>
      <c r="SN6" s="53"/>
      <c r="SO6" s="53"/>
      <c r="SP6" s="53"/>
      <c r="SQ6" s="53"/>
      <c r="SR6" s="53"/>
      <c r="SS6" s="53"/>
      <c r="ST6" s="53"/>
      <c r="SU6" s="53"/>
      <c r="SV6" s="53"/>
      <c r="SW6" s="53"/>
      <c r="SX6" s="53"/>
      <c r="SY6" s="53"/>
      <c r="SZ6" s="53"/>
      <c r="TA6" s="53"/>
      <c r="TB6" s="53"/>
      <c r="TC6" s="53"/>
      <c r="TD6" s="53"/>
      <c r="TE6" s="53"/>
      <c r="TF6" s="53"/>
      <c r="TG6" s="53"/>
      <c r="TH6" s="53"/>
      <c r="TI6" s="53"/>
      <c r="TJ6" s="53"/>
      <c r="TK6" s="53"/>
      <c r="TL6" s="53"/>
      <c r="TM6" s="53"/>
      <c r="TN6" s="53"/>
      <c r="TO6" s="53"/>
      <c r="TP6" s="53"/>
      <c r="TQ6" s="53"/>
      <c r="TR6" s="53"/>
      <c r="TS6" s="53"/>
      <c r="TT6" s="53"/>
      <c r="TU6" s="53"/>
      <c r="TV6" s="53"/>
      <c r="TW6" s="53"/>
      <c r="TX6" s="53"/>
      <c r="TY6" s="53"/>
      <c r="TZ6" s="53"/>
      <c r="UA6" s="53"/>
      <c r="UB6" s="53"/>
      <c r="UC6" s="53"/>
      <c r="UD6" s="53"/>
      <c r="UE6" s="53"/>
      <c r="UF6" s="53"/>
      <c r="UG6" s="53"/>
      <c r="UH6" s="53"/>
      <c r="UI6" s="53"/>
      <c r="UJ6" s="53"/>
      <c r="UK6" s="53"/>
      <c r="UL6" s="53"/>
      <c r="UM6" s="53"/>
      <c r="UN6" s="53"/>
      <c r="UO6" s="53"/>
      <c r="UP6" s="53"/>
      <c r="UQ6" s="53"/>
      <c r="UR6" s="53"/>
      <c r="US6" s="53"/>
      <c r="UT6" s="53"/>
      <c r="UU6" s="53"/>
      <c r="UV6" s="53"/>
      <c r="UW6" s="53"/>
      <c r="UX6" s="53"/>
      <c r="UY6" s="53"/>
      <c r="UZ6" s="53"/>
      <c r="VA6" s="53"/>
      <c r="VB6" s="53"/>
      <c r="VC6" s="53"/>
      <c r="VD6" s="53"/>
      <c r="VE6" s="53"/>
      <c r="VF6" s="53"/>
      <c r="VG6" s="53"/>
      <c r="VH6" s="53"/>
      <c r="VI6" s="53"/>
      <c r="VJ6" s="53"/>
      <c r="VK6" s="53"/>
      <c r="VL6" s="53"/>
      <c r="VM6" s="53"/>
      <c r="VN6" s="53"/>
      <c r="VO6" s="53"/>
      <c r="VP6" s="53"/>
      <c r="VQ6" s="53"/>
      <c r="VR6" s="53"/>
      <c r="VS6" s="53"/>
      <c r="VT6" s="53"/>
      <c r="VU6" s="53"/>
      <c r="VV6" s="53"/>
      <c r="VW6" s="53"/>
      <c r="VX6" s="53"/>
      <c r="VY6" s="53"/>
      <c r="VZ6" s="53"/>
      <c r="WA6" s="53"/>
      <c r="WB6" s="53"/>
      <c r="WC6" s="53"/>
      <c r="WD6" s="53"/>
      <c r="WE6" s="53"/>
      <c r="WF6" s="53"/>
      <c r="WG6" s="53"/>
      <c r="WH6" s="53"/>
      <c r="WI6" s="53"/>
      <c r="WJ6" s="53"/>
      <c r="WK6" s="53"/>
      <c r="WL6" s="53"/>
      <c r="WM6" s="53"/>
      <c r="WN6" s="53"/>
      <c r="WO6" s="53"/>
      <c r="WP6" s="53"/>
      <c r="WQ6" s="53"/>
      <c r="WR6" s="53"/>
      <c r="WS6" s="53"/>
      <c r="WT6" s="53"/>
      <c r="WU6" s="53"/>
      <c r="WV6" s="53"/>
      <c r="WW6" s="53"/>
      <c r="WX6" s="53"/>
      <c r="WY6" s="53"/>
      <c r="WZ6" s="53"/>
      <c r="XA6" s="53"/>
      <c r="XB6" s="53"/>
      <c r="XC6" s="53"/>
      <c r="XD6" s="53"/>
      <c r="XE6" s="53"/>
      <c r="XF6" s="53"/>
      <c r="XG6" s="53"/>
      <c r="XH6" s="53"/>
      <c r="XI6" s="53"/>
      <c r="XJ6" s="53"/>
      <c r="XK6" s="53"/>
      <c r="XL6" s="53"/>
      <c r="XM6" s="53"/>
      <c r="XN6" s="53"/>
      <c r="XO6" s="53"/>
      <c r="XP6" s="53"/>
      <c r="XQ6" s="53"/>
      <c r="XR6" s="53"/>
      <c r="XS6" s="53"/>
      <c r="XT6" s="53"/>
      <c r="XU6" s="53"/>
      <c r="XV6" s="53"/>
      <c r="XW6" s="53"/>
      <c r="XX6" s="53"/>
      <c r="XY6" s="53"/>
      <c r="XZ6" s="53"/>
      <c r="YA6" s="53"/>
      <c r="YB6" s="53"/>
      <c r="YC6" s="53"/>
      <c r="YD6" s="53"/>
      <c r="YE6" s="53"/>
      <c r="YF6" s="53"/>
      <c r="YG6" s="53"/>
      <c r="YH6" s="53"/>
      <c r="YI6" s="53"/>
      <c r="YJ6" s="53"/>
      <c r="YK6" s="53"/>
      <c r="YL6" s="53"/>
      <c r="YM6" s="53"/>
      <c r="YN6" s="53"/>
      <c r="YO6" s="53"/>
      <c r="YP6" s="53"/>
      <c r="YQ6" s="53"/>
      <c r="YR6" s="53"/>
      <c r="YS6" s="53"/>
      <c r="YT6" s="53"/>
      <c r="YU6" s="53"/>
      <c r="YV6" s="53"/>
      <c r="YW6" s="53"/>
      <c r="YX6" s="53"/>
      <c r="YY6" s="53"/>
      <c r="YZ6" s="53"/>
      <c r="ZA6" s="53"/>
      <c r="ZB6" s="53"/>
      <c r="ZC6" s="53"/>
      <c r="ZD6" s="53"/>
      <c r="ZE6" s="53"/>
      <c r="ZF6" s="53"/>
      <c r="ZG6" s="53"/>
      <c r="ZH6" s="53"/>
      <c r="ZI6" s="53"/>
      <c r="ZJ6" s="53"/>
      <c r="ZK6" s="53"/>
      <c r="ZL6" s="53"/>
      <c r="ZM6" s="53"/>
      <c r="ZN6" s="53"/>
      <c r="ZO6" s="53"/>
      <c r="ZP6" s="53"/>
      <c r="ZQ6" s="53"/>
      <c r="ZR6" s="53"/>
      <c r="ZS6" s="53"/>
      <c r="ZT6" s="53"/>
      <c r="ZU6" s="53"/>
      <c r="ZV6" s="53"/>
      <c r="ZW6" s="53"/>
      <c r="ZX6" s="53"/>
      <c r="ZY6" s="53"/>
      <c r="ZZ6" s="53"/>
      <c r="AAA6" s="53"/>
      <c r="AAB6" s="53"/>
      <c r="AAC6" s="53"/>
      <c r="AAD6" s="53"/>
      <c r="AAE6" s="53"/>
      <c r="AAF6" s="53"/>
      <c r="AAG6" s="53"/>
      <c r="AAH6" s="53"/>
      <c r="AAI6" s="53"/>
      <c r="AAJ6" s="53"/>
      <c r="AAK6" s="53"/>
      <c r="AAL6" s="53"/>
      <c r="AAM6" s="53"/>
      <c r="AAN6" s="53"/>
      <c r="AAO6" s="53"/>
      <c r="AAP6" s="53"/>
      <c r="AAQ6" s="53"/>
      <c r="AAR6" s="53"/>
      <c r="AAS6" s="53"/>
      <c r="AAT6" s="53"/>
      <c r="AAU6" s="53"/>
      <c r="AAV6" s="53"/>
      <c r="AAW6" s="53"/>
      <c r="AAX6" s="53"/>
      <c r="AAY6" s="53"/>
      <c r="AAZ6" s="53"/>
      <c r="ABA6" s="53"/>
      <c r="ABB6" s="53"/>
      <c r="ABC6" s="53"/>
      <c r="ABD6" s="53"/>
      <c r="ABE6" s="53"/>
      <c r="ABF6" s="53"/>
      <c r="ABG6" s="53"/>
      <c r="ABH6" s="53"/>
      <c r="ABI6" s="53"/>
      <c r="ABJ6" s="53"/>
      <c r="ABK6" s="53"/>
      <c r="ABL6" s="53"/>
      <c r="ABM6" s="53"/>
      <c r="ABN6" s="53"/>
      <c r="ABO6" s="53"/>
      <c r="ABP6" s="53"/>
      <c r="ABQ6" s="53"/>
      <c r="ABR6" s="53"/>
      <c r="ABS6" s="53"/>
      <c r="ABT6" s="53"/>
      <c r="ABU6" s="53"/>
      <c r="ABV6" s="53"/>
      <c r="ABW6" s="53"/>
      <c r="ABX6" s="53"/>
      <c r="ABY6" s="53"/>
      <c r="ABZ6" s="53"/>
      <c r="ACA6" s="53"/>
      <c r="ACB6" s="53"/>
      <c r="ACC6" s="53"/>
      <c r="ACD6" s="53"/>
      <c r="ACE6" s="53"/>
      <c r="ACF6" s="53"/>
      <c r="ACG6" s="53"/>
      <c r="ACH6" s="53"/>
      <c r="ACI6" s="53"/>
      <c r="ACJ6" s="53"/>
      <c r="ACK6" s="53"/>
      <c r="ACL6" s="53"/>
      <c r="ACM6" s="53"/>
      <c r="ACN6" s="53"/>
      <c r="ACO6" s="53"/>
      <c r="ACP6" s="53"/>
      <c r="ACQ6" s="53"/>
      <c r="ACR6" s="53"/>
      <c r="ACS6" s="53"/>
      <c r="ACT6" s="53"/>
      <c r="ACU6" s="53"/>
      <c r="ACV6" s="53"/>
      <c r="ACW6" s="53"/>
      <c r="ACX6" s="53"/>
      <c r="ACY6" s="53"/>
      <c r="ACZ6" s="53"/>
      <c r="ADA6" s="53"/>
      <c r="ADB6" s="53"/>
      <c r="ADC6" s="53"/>
      <c r="ADD6" s="53"/>
      <c r="ADE6" s="53"/>
      <c r="ADF6" s="53"/>
      <c r="ADG6" s="53"/>
      <c r="ADH6" s="53"/>
      <c r="ADI6" s="53"/>
      <c r="ADJ6" s="53"/>
      <c r="ADK6" s="53"/>
      <c r="ADL6" s="53"/>
      <c r="ADM6" s="53"/>
      <c r="ADN6" s="53"/>
      <c r="ADO6" s="53"/>
      <c r="ADP6" s="53"/>
      <c r="ADQ6" s="53"/>
      <c r="ADR6" s="53"/>
      <c r="ADS6" s="53"/>
      <c r="ADT6" s="53"/>
      <c r="ADU6" s="53"/>
      <c r="ADV6" s="53"/>
      <c r="ADW6" s="53"/>
      <c r="ADX6" s="53"/>
      <c r="ADY6" s="53"/>
      <c r="ADZ6" s="53"/>
      <c r="AEA6" s="53"/>
      <c r="AEB6" s="53"/>
      <c r="AEC6" s="53"/>
      <c r="AED6" s="53"/>
      <c r="AEE6" s="53"/>
      <c r="AEF6" s="53"/>
      <c r="AEG6" s="53"/>
      <c r="AEH6" s="53"/>
      <c r="AEI6" s="53"/>
      <c r="AEJ6" s="53"/>
      <c r="AEK6" s="53"/>
      <c r="AEL6" s="53"/>
      <c r="AEM6" s="53"/>
      <c r="AEN6" s="53"/>
      <c r="AEO6" s="53"/>
      <c r="AEP6" s="53"/>
      <c r="AEQ6" s="53"/>
      <c r="AER6" s="53"/>
      <c r="AES6" s="53"/>
      <c r="AET6" s="53"/>
      <c r="AEU6" s="53"/>
      <c r="AEV6" s="53"/>
      <c r="AEW6" s="53"/>
      <c r="AEX6" s="53"/>
      <c r="AEY6" s="53"/>
      <c r="AEZ6" s="53"/>
      <c r="AFA6" s="53"/>
      <c r="AFB6" s="53"/>
      <c r="AFC6" s="53"/>
      <c r="AFD6" s="53"/>
      <c r="AFE6" s="53"/>
      <c r="AFF6" s="53"/>
      <c r="AFG6" s="53"/>
      <c r="AFH6" s="53"/>
      <c r="AFI6" s="53"/>
      <c r="AFJ6" s="53"/>
      <c r="AFK6" s="53"/>
      <c r="AFL6" s="53"/>
      <c r="AFM6" s="53"/>
      <c r="AFN6" s="53"/>
      <c r="AFO6" s="53"/>
      <c r="AFP6" s="53"/>
      <c r="AFQ6" s="53"/>
      <c r="AFR6" s="53"/>
      <c r="AFS6" s="53"/>
      <c r="AFT6" s="53"/>
      <c r="AFU6" s="53"/>
      <c r="AFV6" s="53"/>
      <c r="AFW6" s="53"/>
      <c r="AFX6" s="53"/>
      <c r="AFY6" s="53"/>
      <c r="AFZ6" s="53"/>
      <c r="AGA6" s="53"/>
      <c r="AGB6" s="53"/>
      <c r="AGC6" s="53"/>
      <c r="AGD6" s="53"/>
      <c r="AGE6" s="53"/>
      <c r="AGF6" s="53"/>
      <c r="AGG6" s="53"/>
      <c r="AGH6" s="53"/>
      <c r="AGI6" s="53"/>
      <c r="AGJ6" s="53"/>
      <c r="AGK6" s="53"/>
      <c r="AGL6" s="53"/>
      <c r="AGM6" s="53"/>
      <c r="AGN6" s="53"/>
      <c r="AGO6" s="53"/>
      <c r="AGP6" s="53"/>
      <c r="AGQ6" s="53"/>
      <c r="AGR6" s="53"/>
      <c r="AGS6" s="53"/>
      <c r="AGT6" s="53"/>
      <c r="AGU6" s="53"/>
      <c r="AGV6" s="53"/>
      <c r="AGW6" s="53"/>
      <c r="AGX6" s="53"/>
      <c r="AGY6" s="53"/>
      <c r="AGZ6" s="53"/>
      <c r="AHA6" s="53"/>
      <c r="AHB6" s="53"/>
      <c r="AHC6" s="53"/>
      <c r="AHD6" s="53"/>
      <c r="AHE6" s="53"/>
      <c r="AHF6" s="53"/>
      <c r="AHG6" s="53"/>
      <c r="AHH6" s="53"/>
      <c r="AHI6" s="53"/>
      <c r="AHJ6" s="53"/>
      <c r="AHK6" s="53"/>
      <c r="AHL6" s="53"/>
      <c r="AHM6" s="53"/>
      <c r="AHN6" s="53"/>
      <c r="AHO6" s="53"/>
      <c r="AHP6" s="53"/>
      <c r="AHQ6" s="53"/>
      <c r="AHR6" s="53"/>
      <c r="AHS6" s="53"/>
      <c r="AHT6" s="53"/>
      <c r="AHU6" s="53"/>
      <c r="AHV6" s="53"/>
      <c r="AHW6" s="53"/>
      <c r="AHX6" s="53"/>
      <c r="AHY6" s="53"/>
      <c r="AHZ6" s="53"/>
      <c r="AIA6" s="53"/>
      <c r="AIB6" s="53"/>
      <c r="AIC6" s="53"/>
      <c r="AID6" s="53"/>
      <c r="AIE6" s="53"/>
      <c r="AIF6" s="53"/>
      <c r="AIG6" s="53"/>
      <c r="AIH6" s="53"/>
      <c r="AII6" s="53"/>
      <c r="AIJ6" s="53"/>
      <c r="AIK6" s="53"/>
      <c r="AIL6" s="53"/>
      <c r="AIM6" s="53"/>
      <c r="AIN6" s="53"/>
      <c r="AIO6" s="53"/>
      <c r="AIP6" s="53"/>
      <c r="AIQ6" s="53"/>
      <c r="AIR6" s="53"/>
      <c r="AIS6" s="53"/>
      <c r="AIT6" s="53"/>
      <c r="AIU6" s="53"/>
      <c r="AIV6" s="53"/>
      <c r="AIW6" s="53"/>
      <c r="AIX6" s="53"/>
      <c r="AIY6" s="53"/>
      <c r="AIZ6" s="53"/>
      <c r="AJA6" s="53"/>
      <c r="AJB6" s="53"/>
      <c r="AJC6" s="53"/>
      <c r="AJD6" s="53"/>
      <c r="AJE6" s="53"/>
      <c r="AJF6" s="53"/>
      <c r="AJG6" s="53"/>
      <c r="AJH6" s="53"/>
      <c r="AJI6" s="53"/>
      <c r="AJJ6" s="53"/>
      <c r="AJK6" s="53"/>
      <c r="AJL6" s="53"/>
      <c r="AJM6" s="53"/>
      <c r="AJN6" s="53"/>
      <c r="AJO6" s="53"/>
      <c r="AJP6" s="53"/>
      <c r="AJQ6" s="53"/>
      <c r="AJR6" s="53"/>
      <c r="AJS6" s="53"/>
      <c r="AJT6" s="53"/>
      <c r="AJU6" s="53"/>
      <c r="AJV6" s="53"/>
      <c r="AJW6" s="53"/>
      <c r="AJX6" s="53"/>
      <c r="AJY6" s="53"/>
      <c r="AJZ6" s="53"/>
      <c r="AKA6" s="53"/>
      <c r="AKB6" s="53"/>
      <c r="AKC6" s="53"/>
      <c r="AKD6" s="53"/>
      <c r="AKE6" s="53"/>
      <c r="AKF6" s="53"/>
      <c r="AKG6" s="53"/>
      <c r="AKH6" s="53"/>
      <c r="AKI6" s="53"/>
      <c r="AKJ6" s="53"/>
      <c r="AKK6" s="53"/>
      <c r="AKL6" s="53"/>
      <c r="AKM6" s="53"/>
      <c r="AKN6" s="53"/>
      <c r="AKO6" s="53"/>
      <c r="AKP6" s="53"/>
      <c r="AKQ6" s="53"/>
      <c r="AKR6" s="53"/>
      <c r="AKS6" s="53"/>
      <c r="AKT6" s="53"/>
      <c r="AKU6" s="53"/>
      <c r="AKV6" s="53"/>
      <c r="AKW6" s="53"/>
      <c r="AKX6" s="53"/>
      <c r="AKY6" s="53"/>
      <c r="AKZ6" s="53"/>
      <c r="ALA6" s="53"/>
      <c r="ALB6" s="53"/>
      <c r="ALC6" s="53"/>
      <c r="ALD6" s="53"/>
      <c r="ALE6" s="53"/>
      <c r="ALF6" s="53"/>
      <c r="ALG6" s="53"/>
      <c r="ALH6" s="53"/>
      <c r="ALI6" s="53"/>
      <c r="ALJ6" s="53"/>
      <c r="ALK6" s="53"/>
      <c r="ALL6" s="53"/>
      <c r="ALM6" s="53"/>
      <c r="ALN6" s="53"/>
      <c r="ALO6" s="53"/>
      <c r="ALP6" s="53"/>
      <c r="ALQ6" s="53"/>
      <c r="ALR6" s="53"/>
      <c r="ALS6" s="54"/>
      <c r="ALT6" s="54"/>
      <c r="ALU6" s="54"/>
      <c r="ALV6" s="54"/>
      <c r="ALW6" s="54"/>
      <c r="ALX6" s="54"/>
      <c r="ALY6" s="54"/>
      <c r="ALZ6" s="54"/>
      <c r="AMA6" s="54"/>
      <c r="AMB6" s="54"/>
      <c r="AMC6" s="54"/>
      <c r="AMD6" s="54"/>
      <c r="AME6" s="54"/>
    </row>
    <row r="7" spans="1:1019" s="55" customFormat="1" ht="18" customHeight="1" x14ac:dyDescent="0.25">
      <c r="A7" s="5"/>
      <c r="B7" s="77">
        <v>7</v>
      </c>
      <c r="C7" s="5">
        <f>IFERROR((VLOOKUP(B7,INSCRITOS!A:B,2,0)),"")</f>
        <v>107394</v>
      </c>
      <c r="D7" s="5" t="str">
        <f>IFERROR((VLOOKUP(B7,INSCRITOS!A:C,3,0)),"")</f>
        <v>6-7 anos</v>
      </c>
      <c r="E7" s="6" t="str">
        <f>IFERROR((VLOOKUP(B7,INSCRITOS!A:D,4,0)),"")</f>
        <v>Beatriz Conde Capela</v>
      </c>
      <c r="F7" s="5" t="str">
        <f>IFERROR((VLOOKUP(B7,INSCRITOS!A:F,6,0)),"")</f>
        <v>F</v>
      </c>
      <c r="G7" s="6" t="str">
        <f>IFERROR((VLOOKUP(B7,INSCRITOS!A:H,8,0)),"")</f>
        <v>Clube Triatlo de Abrantes</v>
      </c>
      <c r="H7" s="75"/>
      <c r="I7" s="76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53"/>
      <c r="BR7" s="53"/>
      <c r="BS7" s="53"/>
      <c r="BT7" s="53"/>
      <c r="BU7" s="53"/>
      <c r="BV7" s="53"/>
      <c r="BW7" s="53"/>
      <c r="BX7" s="53"/>
      <c r="BY7" s="53"/>
      <c r="BZ7" s="53"/>
      <c r="CA7" s="53"/>
      <c r="CB7" s="53"/>
      <c r="CC7" s="53"/>
      <c r="CD7" s="53"/>
      <c r="CE7" s="53"/>
      <c r="CF7" s="53"/>
      <c r="CG7" s="53"/>
      <c r="CH7" s="53"/>
      <c r="CI7" s="53"/>
      <c r="CJ7" s="53"/>
      <c r="CK7" s="53"/>
      <c r="CL7" s="53"/>
      <c r="CM7" s="53"/>
      <c r="CN7" s="53"/>
      <c r="CO7" s="53"/>
      <c r="CP7" s="53"/>
      <c r="CQ7" s="53"/>
      <c r="CR7" s="53"/>
      <c r="CS7" s="53"/>
      <c r="CT7" s="53"/>
      <c r="CU7" s="53"/>
      <c r="CV7" s="53"/>
      <c r="CW7" s="53"/>
      <c r="CX7" s="53"/>
      <c r="CY7" s="53"/>
      <c r="CZ7" s="53"/>
      <c r="DA7" s="53"/>
      <c r="DB7" s="53"/>
      <c r="DC7" s="53"/>
      <c r="DD7" s="53"/>
      <c r="DE7" s="53"/>
      <c r="DF7" s="53"/>
      <c r="DG7" s="53"/>
      <c r="DH7" s="53"/>
      <c r="DI7" s="53"/>
      <c r="DJ7" s="53"/>
      <c r="DK7" s="53"/>
      <c r="DL7" s="53"/>
      <c r="DM7" s="53"/>
      <c r="DN7" s="53"/>
      <c r="DO7" s="53"/>
      <c r="DP7" s="53"/>
      <c r="DQ7" s="53"/>
      <c r="DR7" s="53"/>
      <c r="DS7" s="53"/>
      <c r="DT7" s="53"/>
      <c r="DU7" s="53"/>
      <c r="DV7" s="53"/>
      <c r="DW7" s="53"/>
      <c r="DX7" s="53"/>
      <c r="DY7" s="53"/>
      <c r="DZ7" s="53"/>
      <c r="EA7" s="53"/>
      <c r="EB7" s="53"/>
      <c r="EC7" s="53"/>
      <c r="ED7" s="53"/>
      <c r="EE7" s="53"/>
      <c r="EF7" s="53"/>
      <c r="EG7" s="53"/>
      <c r="EH7" s="53"/>
      <c r="EI7" s="53"/>
      <c r="EJ7" s="53"/>
      <c r="EK7" s="53"/>
      <c r="EL7" s="53"/>
      <c r="EM7" s="53"/>
      <c r="EN7" s="53"/>
      <c r="EO7" s="53"/>
      <c r="EP7" s="53"/>
      <c r="EQ7" s="53"/>
      <c r="ER7" s="53"/>
      <c r="ES7" s="53"/>
      <c r="ET7" s="53"/>
      <c r="EU7" s="53"/>
      <c r="EV7" s="53"/>
      <c r="EW7" s="53"/>
      <c r="EX7" s="53"/>
      <c r="EY7" s="53"/>
      <c r="EZ7" s="53"/>
      <c r="FA7" s="53"/>
      <c r="FB7" s="53"/>
      <c r="FC7" s="53"/>
      <c r="FD7" s="53"/>
      <c r="FE7" s="53"/>
      <c r="FF7" s="53"/>
      <c r="FG7" s="53"/>
      <c r="FH7" s="53"/>
      <c r="FI7" s="53"/>
      <c r="FJ7" s="53"/>
      <c r="FK7" s="53"/>
      <c r="FL7" s="53"/>
      <c r="FM7" s="53"/>
      <c r="FN7" s="53"/>
      <c r="FO7" s="53"/>
      <c r="FP7" s="53"/>
      <c r="FQ7" s="53"/>
      <c r="FR7" s="53"/>
      <c r="FS7" s="53"/>
      <c r="FT7" s="53"/>
      <c r="FU7" s="53"/>
      <c r="FV7" s="53"/>
      <c r="FW7" s="53"/>
      <c r="FX7" s="53"/>
      <c r="FY7" s="53"/>
      <c r="FZ7" s="53"/>
      <c r="GA7" s="53"/>
      <c r="GB7" s="53"/>
      <c r="GC7" s="53"/>
      <c r="GD7" s="53"/>
      <c r="GE7" s="53"/>
      <c r="GF7" s="53"/>
      <c r="GG7" s="53"/>
      <c r="GH7" s="53"/>
      <c r="GI7" s="53"/>
      <c r="GJ7" s="53"/>
      <c r="GK7" s="53"/>
      <c r="GL7" s="53"/>
      <c r="GM7" s="53"/>
      <c r="GN7" s="53"/>
      <c r="GO7" s="53"/>
      <c r="GP7" s="53"/>
      <c r="GQ7" s="53"/>
      <c r="GR7" s="53"/>
      <c r="GS7" s="53"/>
      <c r="GT7" s="53"/>
      <c r="GU7" s="53"/>
      <c r="GV7" s="53"/>
      <c r="GW7" s="53"/>
      <c r="GX7" s="53"/>
      <c r="GY7" s="53"/>
      <c r="GZ7" s="53"/>
      <c r="HA7" s="53"/>
      <c r="HB7" s="53"/>
      <c r="HC7" s="53"/>
      <c r="HD7" s="53"/>
      <c r="HE7" s="53"/>
      <c r="HF7" s="53"/>
      <c r="HG7" s="53"/>
      <c r="HH7" s="53"/>
      <c r="HI7" s="53"/>
      <c r="HJ7" s="53"/>
      <c r="HK7" s="53"/>
      <c r="HL7" s="53"/>
      <c r="HM7" s="53"/>
      <c r="HN7" s="53"/>
      <c r="HO7" s="53"/>
      <c r="HP7" s="53"/>
      <c r="HQ7" s="53"/>
      <c r="HR7" s="53"/>
      <c r="HS7" s="53"/>
      <c r="HT7" s="53"/>
      <c r="HU7" s="53"/>
      <c r="HV7" s="53"/>
      <c r="HW7" s="53"/>
      <c r="HX7" s="53"/>
      <c r="HY7" s="53"/>
      <c r="HZ7" s="53"/>
      <c r="IA7" s="53"/>
      <c r="IB7" s="53"/>
      <c r="IC7" s="53"/>
      <c r="ID7" s="53"/>
      <c r="IE7" s="53"/>
      <c r="IF7" s="53"/>
      <c r="IG7" s="53"/>
      <c r="IH7" s="53"/>
      <c r="II7" s="53"/>
      <c r="IJ7" s="53"/>
      <c r="IK7" s="53"/>
      <c r="IL7" s="53"/>
      <c r="IM7" s="53"/>
      <c r="IN7" s="53"/>
      <c r="IO7" s="53"/>
      <c r="IP7" s="53"/>
      <c r="IQ7" s="53"/>
      <c r="IR7" s="53"/>
      <c r="IS7" s="53"/>
      <c r="IT7" s="53"/>
      <c r="IU7" s="53"/>
      <c r="IV7" s="53"/>
      <c r="IW7" s="53"/>
      <c r="IX7" s="53"/>
      <c r="IY7" s="53"/>
      <c r="IZ7" s="53"/>
      <c r="JA7" s="53"/>
      <c r="JB7" s="53"/>
      <c r="JC7" s="53"/>
      <c r="JD7" s="53"/>
      <c r="JE7" s="53"/>
      <c r="JF7" s="53"/>
      <c r="JG7" s="53"/>
      <c r="JH7" s="53"/>
      <c r="JI7" s="53"/>
      <c r="JJ7" s="53"/>
      <c r="JK7" s="53"/>
      <c r="JL7" s="53"/>
      <c r="JM7" s="53"/>
      <c r="JN7" s="53"/>
      <c r="JO7" s="53"/>
      <c r="JP7" s="53"/>
      <c r="JQ7" s="53"/>
      <c r="JR7" s="53"/>
      <c r="JS7" s="53"/>
      <c r="JT7" s="53"/>
      <c r="JU7" s="53"/>
      <c r="JV7" s="53"/>
      <c r="JW7" s="53"/>
      <c r="JX7" s="53"/>
      <c r="JY7" s="53"/>
      <c r="JZ7" s="53"/>
      <c r="KA7" s="53"/>
      <c r="KB7" s="53"/>
      <c r="KC7" s="53"/>
      <c r="KD7" s="53"/>
      <c r="KE7" s="53"/>
      <c r="KF7" s="53"/>
      <c r="KG7" s="53"/>
      <c r="KH7" s="53"/>
      <c r="KI7" s="53"/>
      <c r="KJ7" s="53"/>
      <c r="KK7" s="53"/>
      <c r="KL7" s="53"/>
      <c r="KM7" s="53"/>
      <c r="KN7" s="53"/>
      <c r="KO7" s="53"/>
      <c r="KP7" s="53"/>
      <c r="KQ7" s="53"/>
      <c r="KR7" s="53"/>
      <c r="KS7" s="53"/>
      <c r="KT7" s="53"/>
      <c r="KU7" s="53"/>
      <c r="KV7" s="53"/>
      <c r="KW7" s="53"/>
      <c r="KX7" s="53"/>
      <c r="KY7" s="53"/>
      <c r="KZ7" s="53"/>
      <c r="LA7" s="53"/>
      <c r="LB7" s="53"/>
      <c r="LC7" s="53"/>
      <c r="LD7" s="53"/>
      <c r="LE7" s="53"/>
      <c r="LF7" s="53"/>
      <c r="LG7" s="53"/>
      <c r="LH7" s="53"/>
      <c r="LI7" s="53"/>
      <c r="LJ7" s="53"/>
      <c r="LK7" s="53"/>
      <c r="LL7" s="53"/>
      <c r="LM7" s="53"/>
      <c r="LN7" s="53"/>
      <c r="LO7" s="53"/>
      <c r="LP7" s="53"/>
      <c r="LQ7" s="53"/>
      <c r="LR7" s="53"/>
      <c r="LS7" s="53"/>
      <c r="LT7" s="53"/>
      <c r="LU7" s="53"/>
      <c r="LV7" s="53"/>
      <c r="LW7" s="53"/>
      <c r="LX7" s="53"/>
      <c r="LY7" s="53"/>
      <c r="LZ7" s="53"/>
      <c r="MA7" s="53"/>
      <c r="MB7" s="53"/>
      <c r="MC7" s="53"/>
      <c r="MD7" s="53"/>
      <c r="ME7" s="53"/>
      <c r="MF7" s="53"/>
      <c r="MG7" s="53"/>
      <c r="MH7" s="53"/>
      <c r="MI7" s="53"/>
      <c r="MJ7" s="53"/>
      <c r="MK7" s="53"/>
      <c r="ML7" s="53"/>
      <c r="MM7" s="53"/>
      <c r="MN7" s="53"/>
      <c r="MO7" s="53"/>
      <c r="MP7" s="53"/>
      <c r="MQ7" s="53"/>
      <c r="MR7" s="53"/>
      <c r="MS7" s="53"/>
      <c r="MT7" s="53"/>
      <c r="MU7" s="53"/>
      <c r="MV7" s="53"/>
      <c r="MW7" s="53"/>
      <c r="MX7" s="53"/>
      <c r="MY7" s="53"/>
      <c r="MZ7" s="53"/>
      <c r="NA7" s="53"/>
      <c r="NB7" s="53"/>
      <c r="NC7" s="53"/>
      <c r="ND7" s="53"/>
      <c r="NE7" s="53"/>
      <c r="NF7" s="53"/>
      <c r="NG7" s="53"/>
      <c r="NH7" s="53"/>
      <c r="NI7" s="53"/>
      <c r="NJ7" s="53"/>
      <c r="NK7" s="53"/>
      <c r="NL7" s="53"/>
      <c r="NM7" s="53"/>
      <c r="NN7" s="53"/>
      <c r="NO7" s="53"/>
      <c r="NP7" s="53"/>
      <c r="NQ7" s="53"/>
      <c r="NR7" s="53"/>
      <c r="NS7" s="53"/>
      <c r="NT7" s="53"/>
      <c r="NU7" s="53"/>
      <c r="NV7" s="53"/>
      <c r="NW7" s="53"/>
      <c r="NX7" s="53"/>
      <c r="NY7" s="53"/>
      <c r="NZ7" s="53"/>
      <c r="OA7" s="53"/>
      <c r="OB7" s="53"/>
      <c r="OC7" s="53"/>
      <c r="OD7" s="53"/>
      <c r="OE7" s="53"/>
      <c r="OF7" s="53"/>
      <c r="OG7" s="53"/>
      <c r="OH7" s="53"/>
      <c r="OI7" s="53"/>
      <c r="OJ7" s="53"/>
      <c r="OK7" s="53"/>
      <c r="OL7" s="53"/>
      <c r="OM7" s="53"/>
      <c r="ON7" s="53"/>
      <c r="OO7" s="53"/>
      <c r="OP7" s="53"/>
      <c r="OQ7" s="53"/>
      <c r="OR7" s="53"/>
      <c r="OS7" s="53"/>
      <c r="OT7" s="53"/>
      <c r="OU7" s="53"/>
      <c r="OV7" s="53"/>
      <c r="OW7" s="53"/>
      <c r="OX7" s="53"/>
      <c r="OY7" s="53"/>
      <c r="OZ7" s="53"/>
      <c r="PA7" s="53"/>
      <c r="PB7" s="53"/>
      <c r="PC7" s="53"/>
      <c r="PD7" s="53"/>
      <c r="PE7" s="53"/>
      <c r="PF7" s="53"/>
      <c r="PG7" s="53"/>
      <c r="PH7" s="53"/>
      <c r="PI7" s="53"/>
      <c r="PJ7" s="53"/>
      <c r="PK7" s="53"/>
      <c r="PL7" s="53"/>
      <c r="PM7" s="53"/>
      <c r="PN7" s="53"/>
      <c r="PO7" s="53"/>
      <c r="PP7" s="53"/>
      <c r="PQ7" s="53"/>
      <c r="PR7" s="53"/>
      <c r="PS7" s="53"/>
      <c r="PT7" s="53"/>
      <c r="PU7" s="53"/>
      <c r="PV7" s="53"/>
      <c r="PW7" s="53"/>
      <c r="PX7" s="53"/>
      <c r="PY7" s="53"/>
      <c r="PZ7" s="53"/>
      <c r="QA7" s="53"/>
      <c r="QB7" s="53"/>
      <c r="QC7" s="53"/>
      <c r="QD7" s="53"/>
      <c r="QE7" s="53"/>
      <c r="QF7" s="53"/>
      <c r="QG7" s="53"/>
      <c r="QH7" s="53"/>
      <c r="QI7" s="53"/>
      <c r="QJ7" s="53"/>
      <c r="QK7" s="53"/>
      <c r="QL7" s="53"/>
      <c r="QM7" s="53"/>
      <c r="QN7" s="53"/>
      <c r="QO7" s="53"/>
      <c r="QP7" s="53"/>
      <c r="QQ7" s="53"/>
      <c r="QR7" s="53"/>
      <c r="QS7" s="53"/>
      <c r="QT7" s="53"/>
      <c r="QU7" s="53"/>
      <c r="QV7" s="53"/>
      <c r="QW7" s="53"/>
      <c r="QX7" s="53"/>
      <c r="QY7" s="53"/>
      <c r="QZ7" s="53"/>
      <c r="RA7" s="53"/>
      <c r="RB7" s="53"/>
      <c r="RC7" s="53"/>
      <c r="RD7" s="53"/>
      <c r="RE7" s="53"/>
      <c r="RF7" s="53"/>
      <c r="RG7" s="53"/>
      <c r="RH7" s="53"/>
      <c r="RI7" s="53"/>
      <c r="RJ7" s="53"/>
      <c r="RK7" s="53"/>
      <c r="RL7" s="53"/>
      <c r="RM7" s="53"/>
      <c r="RN7" s="53"/>
      <c r="RO7" s="53"/>
      <c r="RP7" s="53"/>
      <c r="RQ7" s="53"/>
      <c r="RR7" s="53"/>
      <c r="RS7" s="53"/>
      <c r="RT7" s="53"/>
      <c r="RU7" s="53"/>
      <c r="RV7" s="53"/>
      <c r="RW7" s="53"/>
      <c r="RX7" s="53"/>
      <c r="RY7" s="53"/>
      <c r="RZ7" s="53"/>
      <c r="SA7" s="53"/>
      <c r="SB7" s="53"/>
      <c r="SC7" s="53"/>
      <c r="SD7" s="53"/>
      <c r="SE7" s="53"/>
      <c r="SF7" s="53"/>
      <c r="SG7" s="53"/>
      <c r="SH7" s="53"/>
      <c r="SI7" s="53"/>
      <c r="SJ7" s="53"/>
      <c r="SK7" s="53"/>
      <c r="SL7" s="53"/>
      <c r="SM7" s="53"/>
      <c r="SN7" s="53"/>
      <c r="SO7" s="53"/>
      <c r="SP7" s="53"/>
      <c r="SQ7" s="53"/>
      <c r="SR7" s="53"/>
      <c r="SS7" s="53"/>
      <c r="ST7" s="53"/>
      <c r="SU7" s="53"/>
      <c r="SV7" s="53"/>
      <c r="SW7" s="53"/>
      <c r="SX7" s="53"/>
      <c r="SY7" s="53"/>
      <c r="SZ7" s="53"/>
      <c r="TA7" s="53"/>
      <c r="TB7" s="53"/>
      <c r="TC7" s="53"/>
      <c r="TD7" s="53"/>
      <c r="TE7" s="53"/>
      <c r="TF7" s="53"/>
      <c r="TG7" s="53"/>
      <c r="TH7" s="53"/>
      <c r="TI7" s="53"/>
      <c r="TJ7" s="53"/>
      <c r="TK7" s="53"/>
      <c r="TL7" s="53"/>
      <c r="TM7" s="53"/>
      <c r="TN7" s="53"/>
      <c r="TO7" s="53"/>
      <c r="TP7" s="53"/>
      <c r="TQ7" s="53"/>
      <c r="TR7" s="53"/>
      <c r="TS7" s="53"/>
      <c r="TT7" s="53"/>
      <c r="TU7" s="53"/>
      <c r="TV7" s="53"/>
      <c r="TW7" s="53"/>
      <c r="TX7" s="53"/>
      <c r="TY7" s="53"/>
      <c r="TZ7" s="53"/>
      <c r="UA7" s="53"/>
      <c r="UB7" s="53"/>
      <c r="UC7" s="53"/>
      <c r="UD7" s="53"/>
      <c r="UE7" s="53"/>
      <c r="UF7" s="53"/>
      <c r="UG7" s="53"/>
      <c r="UH7" s="53"/>
      <c r="UI7" s="53"/>
      <c r="UJ7" s="53"/>
      <c r="UK7" s="53"/>
      <c r="UL7" s="53"/>
      <c r="UM7" s="53"/>
      <c r="UN7" s="53"/>
      <c r="UO7" s="53"/>
      <c r="UP7" s="53"/>
      <c r="UQ7" s="53"/>
      <c r="UR7" s="53"/>
      <c r="US7" s="53"/>
      <c r="UT7" s="53"/>
      <c r="UU7" s="53"/>
      <c r="UV7" s="53"/>
      <c r="UW7" s="53"/>
      <c r="UX7" s="53"/>
      <c r="UY7" s="53"/>
      <c r="UZ7" s="53"/>
      <c r="VA7" s="53"/>
      <c r="VB7" s="53"/>
      <c r="VC7" s="53"/>
      <c r="VD7" s="53"/>
      <c r="VE7" s="53"/>
      <c r="VF7" s="53"/>
      <c r="VG7" s="53"/>
      <c r="VH7" s="53"/>
      <c r="VI7" s="53"/>
      <c r="VJ7" s="53"/>
      <c r="VK7" s="53"/>
      <c r="VL7" s="53"/>
      <c r="VM7" s="53"/>
      <c r="VN7" s="53"/>
      <c r="VO7" s="53"/>
      <c r="VP7" s="53"/>
      <c r="VQ7" s="53"/>
      <c r="VR7" s="53"/>
      <c r="VS7" s="53"/>
      <c r="VT7" s="53"/>
      <c r="VU7" s="53"/>
      <c r="VV7" s="53"/>
      <c r="VW7" s="53"/>
      <c r="VX7" s="53"/>
      <c r="VY7" s="53"/>
      <c r="VZ7" s="53"/>
      <c r="WA7" s="53"/>
      <c r="WB7" s="53"/>
      <c r="WC7" s="53"/>
      <c r="WD7" s="53"/>
      <c r="WE7" s="53"/>
      <c r="WF7" s="53"/>
      <c r="WG7" s="53"/>
      <c r="WH7" s="53"/>
      <c r="WI7" s="53"/>
      <c r="WJ7" s="53"/>
      <c r="WK7" s="53"/>
      <c r="WL7" s="53"/>
      <c r="WM7" s="53"/>
      <c r="WN7" s="53"/>
      <c r="WO7" s="53"/>
      <c r="WP7" s="53"/>
      <c r="WQ7" s="53"/>
      <c r="WR7" s="53"/>
      <c r="WS7" s="53"/>
      <c r="WT7" s="53"/>
      <c r="WU7" s="53"/>
      <c r="WV7" s="53"/>
      <c r="WW7" s="53"/>
      <c r="WX7" s="53"/>
      <c r="WY7" s="53"/>
      <c r="WZ7" s="53"/>
      <c r="XA7" s="53"/>
      <c r="XB7" s="53"/>
      <c r="XC7" s="53"/>
      <c r="XD7" s="53"/>
      <c r="XE7" s="53"/>
      <c r="XF7" s="53"/>
      <c r="XG7" s="53"/>
      <c r="XH7" s="53"/>
      <c r="XI7" s="53"/>
      <c r="XJ7" s="53"/>
      <c r="XK7" s="53"/>
      <c r="XL7" s="53"/>
      <c r="XM7" s="53"/>
      <c r="XN7" s="53"/>
      <c r="XO7" s="53"/>
      <c r="XP7" s="53"/>
      <c r="XQ7" s="53"/>
      <c r="XR7" s="53"/>
      <c r="XS7" s="53"/>
      <c r="XT7" s="53"/>
      <c r="XU7" s="53"/>
      <c r="XV7" s="53"/>
      <c r="XW7" s="53"/>
      <c r="XX7" s="53"/>
      <c r="XY7" s="53"/>
      <c r="XZ7" s="53"/>
      <c r="YA7" s="53"/>
      <c r="YB7" s="53"/>
      <c r="YC7" s="53"/>
      <c r="YD7" s="53"/>
      <c r="YE7" s="53"/>
      <c r="YF7" s="53"/>
      <c r="YG7" s="53"/>
      <c r="YH7" s="53"/>
      <c r="YI7" s="53"/>
      <c r="YJ7" s="53"/>
      <c r="YK7" s="53"/>
      <c r="YL7" s="53"/>
      <c r="YM7" s="53"/>
      <c r="YN7" s="53"/>
      <c r="YO7" s="53"/>
      <c r="YP7" s="53"/>
      <c r="YQ7" s="53"/>
      <c r="YR7" s="53"/>
      <c r="YS7" s="53"/>
      <c r="YT7" s="53"/>
      <c r="YU7" s="53"/>
      <c r="YV7" s="53"/>
      <c r="YW7" s="53"/>
      <c r="YX7" s="53"/>
      <c r="YY7" s="53"/>
      <c r="YZ7" s="53"/>
      <c r="ZA7" s="53"/>
      <c r="ZB7" s="53"/>
      <c r="ZC7" s="53"/>
      <c r="ZD7" s="53"/>
      <c r="ZE7" s="53"/>
      <c r="ZF7" s="53"/>
      <c r="ZG7" s="53"/>
      <c r="ZH7" s="53"/>
      <c r="ZI7" s="53"/>
      <c r="ZJ7" s="53"/>
      <c r="ZK7" s="53"/>
      <c r="ZL7" s="53"/>
      <c r="ZM7" s="53"/>
      <c r="ZN7" s="53"/>
      <c r="ZO7" s="53"/>
      <c r="ZP7" s="53"/>
      <c r="ZQ7" s="53"/>
      <c r="ZR7" s="53"/>
      <c r="ZS7" s="53"/>
      <c r="ZT7" s="53"/>
      <c r="ZU7" s="53"/>
      <c r="ZV7" s="53"/>
      <c r="ZW7" s="53"/>
      <c r="ZX7" s="53"/>
      <c r="ZY7" s="53"/>
      <c r="ZZ7" s="53"/>
      <c r="AAA7" s="53"/>
      <c r="AAB7" s="53"/>
      <c r="AAC7" s="53"/>
      <c r="AAD7" s="53"/>
      <c r="AAE7" s="53"/>
      <c r="AAF7" s="53"/>
      <c r="AAG7" s="53"/>
      <c r="AAH7" s="53"/>
      <c r="AAI7" s="53"/>
      <c r="AAJ7" s="53"/>
      <c r="AAK7" s="53"/>
      <c r="AAL7" s="53"/>
      <c r="AAM7" s="53"/>
      <c r="AAN7" s="53"/>
      <c r="AAO7" s="53"/>
      <c r="AAP7" s="53"/>
      <c r="AAQ7" s="53"/>
      <c r="AAR7" s="53"/>
      <c r="AAS7" s="53"/>
      <c r="AAT7" s="53"/>
      <c r="AAU7" s="53"/>
      <c r="AAV7" s="53"/>
      <c r="AAW7" s="53"/>
      <c r="AAX7" s="53"/>
      <c r="AAY7" s="53"/>
      <c r="AAZ7" s="53"/>
      <c r="ABA7" s="53"/>
      <c r="ABB7" s="53"/>
      <c r="ABC7" s="53"/>
      <c r="ABD7" s="53"/>
      <c r="ABE7" s="53"/>
      <c r="ABF7" s="53"/>
      <c r="ABG7" s="53"/>
      <c r="ABH7" s="53"/>
      <c r="ABI7" s="53"/>
      <c r="ABJ7" s="53"/>
      <c r="ABK7" s="53"/>
      <c r="ABL7" s="53"/>
      <c r="ABM7" s="53"/>
      <c r="ABN7" s="53"/>
      <c r="ABO7" s="53"/>
      <c r="ABP7" s="53"/>
      <c r="ABQ7" s="53"/>
      <c r="ABR7" s="53"/>
      <c r="ABS7" s="53"/>
      <c r="ABT7" s="53"/>
      <c r="ABU7" s="53"/>
      <c r="ABV7" s="53"/>
      <c r="ABW7" s="53"/>
      <c r="ABX7" s="53"/>
      <c r="ABY7" s="53"/>
      <c r="ABZ7" s="53"/>
      <c r="ACA7" s="53"/>
      <c r="ACB7" s="53"/>
      <c r="ACC7" s="53"/>
      <c r="ACD7" s="53"/>
      <c r="ACE7" s="53"/>
      <c r="ACF7" s="53"/>
      <c r="ACG7" s="53"/>
      <c r="ACH7" s="53"/>
      <c r="ACI7" s="53"/>
      <c r="ACJ7" s="53"/>
      <c r="ACK7" s="53"/>
      <c r="ACL7" s="53"/>
      <c r="ACM7" s="53"/>
      <c r="ACN7" s="53"/>
      <c r="ACO7" s="53"/>
      <c r="ACP7" s="53"/>
      <c r="ACQ7" s="53"/>
      <c r="ACR7" s="53"/>
      <c r="ACS7" s="53"/>
      <c r="ACT7" s="53"/>
      <c r="ACU7" s="53"/>
      <c r="ACV7" s="53"/>
      <c r="ACW7" s="53"/>
      <c r="ACX7" s="53"/>
      <c r="ACY7" s="53"/>
      <c r="ACZ7" s="53"/>
      <c r="ADA7" s="53"/>
      <c r="ADB7" s="53"/>
      <c r="ADC7" s="53"/>
      <c r="ADD7" s="53"/>
      <c r="ADE7" s="53"/>
      <c r="ADF7" s="53"/>
      <c r="ADG7" s="53"/>
      <c r="ADH7" s="53"/>
      <c r="ADI7" s="53"/>
      <c r="ADJ7" s="53"/>
      <c r="ADK7" s="53"/>
      <c r="ADL7" s="53"/>
      <c r="ADM7" s="53"/>
      <c r="ADN7" s="53"/>
      <c r="ADO7" s="53"/>
      <c r="ADP7" s="53"/>
      <c r="ADQ7" s="53"/>
      <c r="ADR7" s="53"/>
      <c r="ADS7" s="53"/>
      <c r="ADT7" s="53"/>
      <c r="ADU7" s="53"/>
      <c r="ADV7" s="53"/>
      <c r="ADW7" s="53"/>
      <c r="ADX7" s="53"/>
      <c r="ADY7" s="53"/>
      <c r="ADZ7" s="53"/>
      <c r="AEA7" s="53"/>
      <c r="AEB7" s="53"/>
      <c r="AEC7" s="53"/>
      <c r="AED7" s="53"/>
      <c r="AEE7" s="53"/>
      <c r="AEF7" s="53"/>
      <c r="AEG7" s="53"/>
      <c r="AEH7" s="53"/>
      <c r="AEI7" s="53"/>
      <c r="AEJ7" s="53"/>
      <c r="AEK7" s="53"/>
      <c r="AEL7" s="53"/>
      <c r="AEM7" s="53"/>
      <c r="AEN7" s="53"/>
      <c r="AEO7" s="53"/>
      <c r="AEP7" s="53"/>
      <c r="AEQ7" s="53"/>
      <c r="AER7" s="53"/>
      <c r="AES7" s="53"/>
      <c r="AET7" s="53"/>
      <c r="AEU7" s="53"/>
      <c r="AEV7" s="53"/>
      <c r="AEW7" s="53"/>
      <c r="AEX7" s="53"/>
      <c r="AEY7" s="53"/>
      <c r="AEZ7" s="53"/>
      <c r="AFA7" s="53"/>
      <c r="AFB7" s="53"/>
      <c r="AFC7" s="53"/>
      <c r="AFD7" s="53"/>
      <c r="AFE7" s="53"/>
      <c r="AFF7" s="53"/>
      <c r="AFG7" s="53"/>
      <c r="AFH7" s="53"/>
      <c r="AFI7" s="53"/>
      <c r="AFJ7" s="53"/>
      <c r="AFK7" s="53"/>
      <c r="AFL7" s="53"/>
      <c r="AFM7" s="53"/>
      <c r="AFN7" s="53"/>
      <c r="AFO7" s="53"/>
      <c r="AFP7" s="53"/>
      <c r="AFQ7" s="53"/>
      <c r="AFR7" s="53"/>
      <c r="AFS7" s="53"/>
      <c r="AFT7" s="53"/>
      <c r="AFU7" s="53"/>
      <c r="AFV7" s="53"/>
      <c r="AFW7" s="53"/>
      <c r="AFX7" s="53"/>
      <c r="AFY7" s="53"/>
      <c r="AFZ7" s="53"/>
      <c r="AGA7" s="53"/>
      <c r="AGB7" s="53"/>
      <c r="AGC7" s="53"/>
      <c r="AGD7" s="53"/>
      <c r="AGE7" s="53"/>
      <c r="AGF7" s="53"/>
      <c r="AGG7" s="53"/>
      <c r="AGH7" s="53"/>
      <c r="AGI7" s="53"/>
      <c r="AGJ7" s="53"/>
      <c r="AGK7" s="53"/>
      <c r="AGL7" s="53"/>
      <c r="AGM7" s="53"/>
      <c r="AGN7" s="53"/>
      <c r="AGO7" s="53"/>
      <c r="AGP7" s="53"/>
      <c r="AGQ7" s="53"/>
      <c r="AGR7" s="53"/>
      <c r="AGS7" s="53"/>
      <c r="AGT7" s="53"/>
      <c r="AGU7" s="53"/>
      <c r="AGV7" s="53"/>
      <c r="AGW7" s="53"/>
      <c r="AGX7" s="53"/>
      <c r="AGY7" s="53"/>
      <c r="AGZ7" s="53"/>
      <c r="AHA7" s="53"/>
      <c r="AHB7" s="53"/>
      <c r="AHC7" s="53"/>
      <c r="AHD7" s="53"/>
      <c r="AHE7" s="53"/>
      <c r="AHF7" s="53"/>
      <c r="AHG7" s="53"/>
      <c r="AHH7" s="53"/>
      <c r="AHI7" s="53"/>
      <c r="AHJ7" s="53"/>
      <c r="AHK7" s="53"/>
      <c r="AHL7" s="53"/>
      <c r="AHM7" s="53"/>
      <c r="AHN7" s="53"/>
      <c r="AHO7" s="53"/>
      <c r="AHP7" s="53"/>
      <c r="AHQ7" s="53"/>
      <c r="AHR7" s="53"/>
      <c r="AHS7" s="53"/>
      <c r="AHT7" s="53"/>
      <c r="AHU7" s="53"/>
      <c r="AHV7" s="53"/>
      <c r="AHW7" s="53"/>
      <c r="AHX7" s="53"/>
      <c r="AHY7" s="53"/>
      <c r="AHZ7" s="53"/>
      <c r="AIA7" s="53"/>
      <c r="AIB7" s="53"/>
      <c r="AIC7" s="53"/>
      <c r="AID7" s="53"/>
      <c r="AIE7" s="53"/>
      <c r="AIF7" s="53"/>
      <c r="AIG7" s="53"/>
      <c r="AIH7" s="53"/>
      <c r="AII7" s="53"/>
      <c r="AIJ7" s="53"/>
      <c r="AIK7" s="53"/>
      <c r="AIL7" s="53"/>
      <c r="AIM7" s="53"/>
      <c r="AIN7" s="53"/>
      <c r="AIO7" s="53"/>
      <c r="AIP7" s="53"/>
      <c r="AIQ7" s="53"/>
      <c r="AIR7" s="53"/>
      <c r="AIS7" s="53"/>
      <c r="AIT7" s="53"/>
      <c r="AIU7" s="53"/>
      <c r="AIV7" s="53"/>
      <c r="AIW7" s="53"/>
      <c r="AIX7" s="53"/>
      <c r="AIY7" s="53"/>
      <c r="AIZ7" s="53"/>
      <c r="AJA7" s="53"/>
      <c r="AJB7" s="53"/>
      <c r="AJC7" s="53"/>
      <c r="AJD7" s="53"/>
      <c r="AJE7" s="53"/>
      <c r="AJF7" s="53"/>
      <c r="AJG7" s="53"/>
      <c r="AJH7" s="53"/>
      <c r="AJI7" s="53"/>
      <c r="AJJ7" s="53"/>
      <c r="AJK7" s="53"/>
      <c r="AJL7" s="53"/>
      <c r="AJM7" s="53"/>
      <c r="AJN7" s="53"/>
      <c r="AJO7" s="53"/>
      <c r="AJP7" s="53"/>
      <c r="AJQ7" s="53"/>
      <c r="AJR7" s="53"/>
      <c r="AJS7" s="53"/>
      <c r="AJT7" s="53"/>
      <c r="AJU7" s="53"/>
      <c r="AJV7" s="53"/>
      <c r="AJW7" s="53"/>
      <c r="AJX7" s="53"/>
      <c r="AJY7" s="53"/>
      <c r="AJZ7" s="53"/>
      <c r="AKA7" s="53"/>
      <c r="AKB7" s="53"/>
      <c r="AKC7" s="53"/>
      <c r="AKD7" s="53"/>
      <c r="AKE7" s="53"/>
      <c r="AKF7" s="53"/>
      <c r="AKG7" s="53"/>
      <c r="AKH7" s="53"/>
      <c r="AKI7" s="53"/>
      <c r="AKJ7" s="53"/>
      <c r="AKK7" s="53"/>
      <c r="AKL7" s="53"/>
      <c r="AKM7" s="53"/>
      <c r="AKN7" s="53"/>
      <c r="AKO7" s="53"/>
      <c r="AKP7" s="53"/>
      <c r="AKQ7" s="53"/>
      <c r="AKR7" s="53"/>
      <c r="AKS7" s="53"/>
      <c r="AKT7" s="53"/>
      <c r="AKU7" s="53"/>
      <c r="AKV7" s="53"/>
      <c r="AKW7" s="53"/>
      <c r="AKX7" s="53"/>
      <c r="AKY7" s="53"/>
      <c r="AKZ7" s="53"/>
      <c r="ALA7" s="53"/>
      <c r="ALB7" s="53"/>
      <c r="ALC7" s="53"/>
      <c r="ALD7" s="53"/>
      <c r="ALE7" s="53"/>
      <c r="ALF7" s="53"/>
      <c r="ALG7" s="53"/>
      <c r="ALH7" s="53"/>
      <c r="ALI7" s="53"/>
      <c r="ALJ7" s="53"/>
      <c r="ALK7" s="53"/>
      <c r="ALL7" s="53"/>
      <c r="ALM7" s="53"/>
      <c r="ALN7" s="53"/>
      <c r="ALO7" s="53"/>
      <c r="ALP7" s="53"/>
      <c r="ALQ7" s="53"/>
      <c r="ALR7" s="53"/>
      <c r="ALS7" s="54"/>
      <c r="ALT7" s="54"/>
      <c r="ALU7" s="54"/>
      <c r="ALV7" s="54"/>
      <c r="ALW7" s="54"/>
      <c r="ALX7" s="54"/>
      <c r="ALY7" s="54"/>
      <c r="ALZ7" s="54"/>
      <c r="AMA7" s="54"/>
      <c r="AMB7" s="54"/>
      <c r="AMC7" s="54"/>
      <c r="AMD7" s="54"/>
      <c r="AME7" s="54"/>
    </row>
    <row r="8" spans="1:1019" s="55" customFormat="1" ht="18" customHeight="1" x14ac:dyDescent="0.25">
      <c r="A8" s="5"/>
      <c r="B8" s="77">
        <v>159</v>
      </c>
      <c r="C8" s="5">
        <f>IFERROR((VLOOKUP(B8,INSCRITOS!A:B,2,0)),"")</f>
        <v>107526</v>
      </c>
      <c r="D8" s="5" t="str">
        <f>IFERROR((VLOOKUP(B8,INSCRITOS!A:C,3,0)),"")</f>
        <v>6-7 anos</v>
      </c>
      <c r="E8" s="6" t="str">
        <f>IFERROR((VLOOKUP(B8,INSCRITOS!A:D,4,0)),"")</f>
        <v>Maria Inês Bilé</v>
      </c>
      <c r="F8" s="5" t="str">
        <f>IFERROR((VLOOKUP(B8,INSCRITOS!A:F,6,0)),"")</f>
        <v>F</v>
      </c>
      <c r="G8" s="6" t="str">
        <f>IFERROR((VLOOKUP(B8,INSCRITOS!A:H,8,0)),"")</f>
        <v>Clube 4 Estilos</v>
      </c>
      <c r="H8" s="75"/>
      <c r="I8" s="76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53"/>
      <c r="BR8" s="53"/>
      <c r="BS8" s="53"/>
      <c r="BT8" s="53"/>
      <c r="BU8" s="53"/>
      <c r="BV8" s="53"/>
      <c r="BW8" s="53"/>
      <c r="BX8" s="53"/>
      <c r="BY8" s="53"/>
      <c r="BZ8" s="53"/>
      <c r="CA8" s="53"/>
      <c r="CB8" s="53"/>
      <c r="CC8" s="53"/>
      <c r="CD8" s="53"/>
      <c r="CE8" s="53"/>
      <c r="CF8" s="53"/>
      <c r="CG8" s="53"/>
      <c r="CH8" s="53"/>
      <c r="CI8" s="53"/>
      <c r="CJ8" s="53"/>
      <c r="CK8" s="53"/>
      <c r="CL8" s="53"/>
      <c r="CM8" s="53"/>
      <c r="CN8" s="53"/>
      <c r="CO8" s="53"/>
      <c r="CP8" s="53"/>
      <c r="CQ8" s="53"/>
      <c r="CR8" s="53"/>
      <c r="CS8" s="53"/>
      <c r="CT8" s="53"/>
      <c r="CU8" s="53"/>
      <c r="CV8" s="53"/>
      <c r="CW8" s="53"/>
      <c r="CX8" s="53"/>
      <c r="CY8" s="53"/>
      <c r="CZ8" s="53"/>
      <c r="DA8" s="53"/>
      <c r="DB8" s="53"/>
      <c r="DC8" s="53"/>
      <c r="DD8" s="53"/>
      <c r="DE8" s="53"/>
      <c r="DF8" s="53"/>
      <c r="DG8" s="53"/>
      <c r="DH8" s="53"/>
      <c r="DI8" s="53"/>
      <c r="DJ8" s="53"/>
      <c r="DK8" s="53"/>
      <c r="DL8" s="53"/>
      <c r="DM8" s="53"/>
      <c r="DN8" s="53"/>
      <c r="DO8" s="53"/>
      <c r="DP8" s="53"/>
      <c r="DQ8" s="53"/>
      <c r="DR8" s="53"/>
      <c r="DS8" s="53"/>
      <c r="DT8" s="53"/>
      <c r="DU8" s="53"/>
      <c r="DV8" s="53"/>
      <c r="DW8" s="53"/>
      <c r="DX8" s="53"/>
      <c r="DY8" s="53"/>
      <c r="DZ8" s="53"/>
      <c r="EA8" s="53"/>
      <c r="EB8" s="53"/>
      <c r="EC8" s="53"/>
      <c r="ED8" s="53"/>
      <c r="EE8" s="53"/>
      <c r="EF8" s="53"/>
      <c r="EG8" s="53"/>
      <c r="EH8" s="53"/>
      <c r="EI8" s="53"/>
      <c r="EJ8" s="53"/>
      <c r="EK8" s="53"/>
      <c r="EL8" s="53"/>
      <c r="EM8" s="53"/>
      <c r="EN8" s="53"/>
      <c r="EO8" s="53"/>
      <c r="EP8" s="53"/>
      <c r="EQ8" s="53"/>
      <c r="ER8" s="53"/>
      <c r="ES8" s="53"/>
      <c r="ET8" s="53"/>
      <c r="EU8" s="53"/>
      <c r="EV8" s="53"/>
      <c r="EW8" s="53"/>
      <c r="EX8" s="53"/>
      <c r="EY8" s="53"/>
      <c r="EZ8" s="53"/>
      <c r="FA8" s="53"/>
      <c r="FB8" s="53"/>
      <c r="FC8" s="53"/>
      <c r="FD8" s="53"/>
      <c r="FE8" s="53"/>
      <c r="FF8" s="53"/>
      <c r="FG8" s="53"/>
      <c r="FH8" s="53"/>
      <c r="FI8" s="53"/>
      <c r="FJ8" s="53"/>
      <c r="FK8" s="53"/>
      <c r="FL8" s="53"/>
      <c r="FM8" s="53"/>
      <c r="FN8" s="53"/>
      <c r="FO8" s="53"/>
      <c r="FP8" s="53"/>
      <c r="FQ8" s="53"/>
      <c r="FR8" s="53"/>
      <c r="FS8" s="53"/>
      <c r="FT8" s="53"/>
      <c r="FU8" s="53"/>
      <c r="FV8" s="53"/>
      <c r="FW8" s="53"/>
      <c r="FX8" s="53"/>
      <c r="FY8" s="53"/>
      <c r="FZ8" s="53"/>
      <c r="GA8" s="53"/>
      <c r="GB8" s="53"/>
      <c r="GC8" s="53"/>
      <c r="GD8" s="53"/>
      <c r="GE8" s="53"/>
      <c r="GF8" s="53"/>
      <c r="GG8" s="53"/>
      <c r="GH8" s="53"/>
      <c r="GI8" s="53"/>
      <c r="GJ8" s="53"/>
      <c r="GK8" s="53"/>
      <c r="GL8" s="53"/>
      <c r="GM8" s="53"/>
      <c r="GN8" s="53"/>
      <c r="GO8" s="53"/>
      <c r="GP8" s="53"/>
      <c r="GQ8" s="53"/>
      <c r="GR8" s="53"/>
      <c r="GS8" s="53"/>
      <c r="GT8" s="53"/>
      <c r="GU8" s="53"/>
      <c r="GV8" s="53"/>
      <c r="GW8" s="53"/>
      <c r="GX8" s="53"/>
      <c r="GY8" s="53"/>
      <c r="GZ8" s="53"/>
      <c r="HA8" s="53"/>
      <c r="HB8" s="53"/>
      <c r="HC8" s="53"/>
      <c r="HD8" s="53"/>
      <c r="HE8" s="53"/>
      <c r="HF8" s="53"/>
      <c r="HG8" s="53"/>
      <c r="HH8" s="53"/>
      <c r="HI8" s="53"/>
      <c r="HJ8" s="53"/>
      <c r="HK8" s="53"/>
      <c r="HL8" s="53"/>
      <c r="HM8" s="53"/>
      <c r="HN8" s="53"/>
      <c r="HO8" s="53"/>
      <c r="HP8" s="53"/>
      <c r="HQ8" s="53"/>
      <c r="HR8" s="53"/>
      <c r="HS8" s="53"/>
      <c r="HT8" s="53"/>
      <c r="HU8" s="53"/>
      <c r="HV8" s="53"/>
      <c r="HW8" s="53"/>
      <c r="HX8" s="53"/>
      <c r="HY8" s="53"/>
      <c r="HZ8" s="53"/>
      <c r="IA8" s="53"/>
      <c r="IB8" s="53"/>
      <c r="IC8" s="53"/>
      <c r="ID8" s="53"/>
      <c r="IE8" s="53"/>
      <c r="IF8" s="53"/>
      <c r="IG8" s="53"/>
      <c r="IH8" s="53"/>
      <c r="II8" s="53"/>
      <c r="IJ8" s="53"/>
      <c r="IK8" s="53"/>
      <c r="IL8" s="53"/>
      <c r="IM8" s="53"/>
      <c r="IN8" s="53"/>
      <c r="IO8" s="53"/>
      <c r="IP8" s="53"/>
      <c r="IQ8" s="53"/>
      <c r="IR8" s="53"/>
      <c r="IS8" s="53"/>
      <c r="IT8" s="53"/>
      <c r="IU8" s="53"/>
      <c r="IV8" s="53"/>
      <c r="IW8" s="53"/>
      <c r="IX8" s="53"/>
      <c r="IY8" s="53"/>
      <c r="IZ8" s="53"/>
      <c r="JA8" s="53"/>
      <c r="JB8" s="53"/>
      <c r="JC8" s="53"/>
      <c r="JD8" s="53"/>
      <c r="JE8" s="53"/>
      <c r="JF8" s="53"/>
      <c r="JG8" s="53"/>
      <c r="JH8" s="53"/>
      <c r="JI8" s="53"/>
      <c r="JJ8" s="53"/>
      <c r="JK8" s="53"/>
      <c r="JL8" s="53"/>
      <c r="JM8" s="53"/>
      <c r="JN8" s="53"/>
      <c r="JO8" s="53"/>
      <c r="JP8" s="53"/>
      <c r="JQ8" s="53"/>
      <c r="JR8" s="53"/>
      <c r="JS8" s="53"/>
      <c r="JT8" s="53"/>
      <c r="JU8" s="53"/>
      <c r="JV8" s="53"/>
      <c r="JW8" s="53"/>
      <c r="JX8" s="53"/>
      <c r="JY8" s="53"/>
      <c r="JZ8" s="53"/>
      <c r="KA8" s="53"/>
      <c r="KB8" s="53"/>
      <c r="KC8" s="53"/>
      <c r="KD8" s="53"/>
      <c r="KE8" s="53"/>
      <c r="KF8" s="53"/>
      <c r="KG8" s="53"/>
      <c r="KH8" s="53"/>
      <c r="KI8" s="53"/>
      <c r="KJ8" s="53"/>
      <c r="KK8" s="53"/>
      <c r="KL8" s="53"/>
      <c r="KM8" s="53"/>
      <c r="KN8" s="53"/>
      <c r="KO8" s="53"/>
      <c r="KP8" s="53"/>
      <c r="KQ8" s="53"/>
      <c r="KR8" s="53"/>
      <c r="KS8" s="53"/>
      <c r="KT8" s="53"/>
      <c r="KU8" s="53"/>
      <c r="KV8" s="53"/>
      <c r="KW8" s="53"/>
      <c r="KX8" s="53"/>
      <c r="KY8" s="53"/>
      <c r="KZ8" s="53"/>
      <c r="LA8" s="53"/>
      <c r="LB8" s="53"/>
      <c r="LC8" s="53"/>
      <c r="LD8" s="53"/>
      <c r="LE8" s="53"/>
      <c r="LF8" s="53"/>
      <c r="LG8" s="53"/>
      <c r="LH8" s="53"/>
      <c r="LI8" s="53"/>
      <c r="LJ8" s="53"/>
      <c r="LK8" s="53"/>
      <c r="LL8" s="53"/>
      <c r="LM8" s="53"/>
      <c r="LN8" s="53"/>
      <c r="LO8" s="53"/>
      <c r="LP8" s="53"/>
      <c r="LQ8" s="53"/>
      <c r="LR8" s="53"/>
      <c r="LS8" s="53"/>
      <c r="LT8" s="53"/>
      <c r="LU8" s="53"/>
      <c r="LV8" s="53"/>
      <c r="LW8" s="53"/>
      <c r="LX8" s="53"/>
      <c r="LY8" s="53"/>
      <c r="LZ8" s="53"/>
      <c r="MA8" s="53"/>
      <c r="MB8" s="53"/>
      <c r="MC8" s="53"/>
      <c r="MD8" s="53"/>
      <c r="ME8" s="53"/>
      <c r="MF8" s="53"/>
      <c r="MG8" s="53"/>
      <c r="MH8" s="53"/>
      <c r="MI8" s="53"/>
      <c r="MJ8" s="53"/>
      <c r="MK8" s="53"/>
      <c r="ML8" s="53"/>
      <c r="MM8" s="53"/>
      <c r="MN8" s="53"/>
      <c r="MO8" s="53"/>
      <c r="MP8" s="53"/>
      <c r="MQ8" s="53"/>
      <c r="MR8" s="53"/>
      <c r="MS8" s="53"/>
      <c r="MT8" s="53"/>
      <c r="MU8" s="53"/>
      <c r="MV8" s="53"/>
      <c r="MW8" s="53"/>
      <c r="MX8" s="53"/>
      <c r="MY8" s="53"/>
      <c r="MZ8" s="53"/>
      <c r="NA8" s="53"/>
      <c r="NB8" s="53"/>
      <c r="NC8" s="53"/>
      <c r="ND8" s="53"/>
      <c r="NE8" s="53"/>
      <c r="NF8" s="53"/>
      <c r="NG8" s="53"/>
      <c r="NH8" s="53"/>
      <c r="NI8" s="53"/>
      <c r="NJ8" s="53"/>
      <c r="NK8" s="53"/>
      <c r="NL8" s="53"/>
      <c r="NM8" s="53"/>
      <c r="NN8" s="53"/>
      <c r="NO8" s="53"/>
      <c r="NP8" s="53"/>
      <c r="NQ8" s="53"/>
      <c r="NR8" s="53"/>
      <c r="NS8" s="53"/>
      <c r="NT8" s="53"/>
      <c r="NU8" s="53"/>
      <c r="NV8" s="53"/>
      <c r="NW8" s="53"/>
      <c r="NX8" s="53"/>
      <c r="NY8" s="53"/>
      <c r="NZ8" s="53"/>
      <c r="OA8" s="53"/>
      <c r="OB8" s="53"/>
      <c r="OC8" s="53"/>
      <c r="OD8" s="53"/>
      <c r="OE8" s="53"/>
      <c r="OF8" s="53"/>
      <c r="OG8" s="53"/>
      <c r="OH8" s="53"/>
      <c r="OI8" s="53"/>
      <c r="OJ8" s="53"/>
      <c r="OK8" s="53"/>
      <c r="OL8" s="53"/>
      <c r="OM8" s="53"/>
      <c r="ON8" s="53"/>
      <c r="OO8" s="53"/>
      <c r="OP8" s="53"/>
      <c r="OQ8" s="53"/>
      <c r="OR8" s="53"/>
      <c r="OS8" s="53"/>
      <c r="OT8" s="53"/>
      <c r="OU8" s="53"/>
      <c r="OV8" s="53"/>
      <c r="OW8" s="53"/>
      <c r="OX8" s="53"/>
      <c r="OY8" s="53"/>
      <c r="OZ8" s="53"/>
      <c r="PA8" s="53"/>
      <c r="PB8" s="53"/>
      <c r="PC8" s="53"/>
      <c r="PD8" s="53"/>
      <c r="PE8" s="53"/>
      <c r="PF8" s="53"/>
      <c r="PG8" s="53"/>
      <c r="PH8" s="53"/>
      <c r="PI8" s="53"/>
      <c r="PJ8" s="53"/>
      <c r="PK8" s="53"/>
      <c r="PL8" s="53"/>
      <c r="PM8" s="53"/>
      <c r="PN8" s="53"/>
      <c r="PO8" s="53"/>
      <c r="PP8" s="53"/>
      <c r="PQ8" s="53"/>
      <c r="PR8" s="53"/>
      <c r="PS8" s="53"/>
      <c r="PT8" s="53"/>
      <c r="PU8" s="53"/>
      <c r="PV8" s="53"/>
      <c r="PW8" s="53"/>
      <c r="PX8" s="53"/>
      <c r="PY8" s="53"/>
      <c r="PZ8" s="53"/>
      <c r="QA8" s="53"/>
      <c r="QB8" s="53"/>
      <c r="QC8" s="53"/>
      <c r="QD8" s="53"/>
      <c r="QE8" s="53"/>
      <c r="QF8" s="53"/>
      <c r="QG8" s="53"/>
      <c r="QH8" s="53"/>
      <c r="QI8" s="53"/>
      <c r="QJ8" s="53"/>
      <c r="QK8" s="53"/>
      <c r="QL8" s="53"/>
      <c r="QM8" s="53"/>
      <c r="QN8" s="53"/>
      <c r="QO8" s="53"/>
      <c r="QP8" s="53"/>
      <c r="QQ8" s="53"/>
      <c r="QR8" s="53"/>
      <c r="QS8" s="53"/>
      <c r="QT8" s="53"/>
      <c r="QU8" s="53"/>
      <c r="QV8" s="53"/>
      <c r="QW8" s="53"/>
      <c r="QX8" s="53"/>
      <c r="QY8" s="53"/>
      <c r="QZ8" s="53"/>
      <c r="RA8" s="53"/>
      <c r="RB8" s="53"/>
      <c r="RC8" s="53"/>
      <c r="RD8" s="53"/>
      <c r="RE8" s="53"/>
      <c r="RF8" s="53"/>
      <c r="RG8" s="53"/>
      <c r="RH8" s="53"/>
      <c r="RI8" s="53"/>
      <c r="RJ8" s="53"/>
      <c r="RK8" s="53"/>
      <c r="RL8" s="53"/>
      <c r="RM8" s="53"/>
      <c r="RN8" s="53"/>
      <c r="RO8" s="53"/>
      <c r="RP8" s="53"/>
      <c r="RQ8" s="53"/>
      <c r="RR8" s="53"/>
      <c r="RS8" s="53"/>
      <c r="RT8" s="53"/>
      <c r="RU8" s="53"/>
      <c r="RV8" s="53"/>
      <c r="RW8" s="53"/>
      <c r="RX8" s="53"/>
      <c r="RY8" s="53"/>
      <c r="RZ8" s="53"/>
      <c r="SA8" s="53"/>
      <c r="SB8" s="53"/>
      <c r="SC8" s="53"/>
      <c r="SD8" s="53"/>
      <c r="SE8" s="53"/>
      <c r="SF8" s="53"/>
      <c r="SG8" s="53"/>
      <c r="SH8" s="53"/>
      <c r="SI8" s="53"/>
      <c r="SJ8" s="53"/>
      <c r="SK8" s="53"/>
      <c r="SL8" s="53"/>
      <c r="SM8" s="53"/>
      <c r="SN8" s="53"/>
      <c r="SO8" s="53"/>
      <c r="SP8" s="53"/>
      <c r="SQ8" s="53"/>
      <c r="SR8" s="53"/>
      <c r="SS8" s="53"/>
      <c r="ST8" s="53"/>
      <c r="SU8" s="53"/>
      <c r="SV8" s="53"/>
      <c r="SW8" s="53"/>
      <c r="SX8" s="53"/>
      <c r="SY8" s="53"/>
      <c r="SZ8" s="53"/>
      <c r="TA8" s="53"/>
      <c r="TB8" s="53"/>
      <c r="TC8" s="53"/>
      <c r="TD8" s="53"/>
      <c r="TE8" s="53"/>
      <c r="TF8" s="53"/>
      <c r="TG8" s="53"/>
      <c r="TH8" s="53"/>
      <c r="TI8" s="53"/>
      <c r="TJ8" s="53"/>
      <c r="TK8" s="53"/>
      <c r="TL8" s="53"/>
      <c r="TM8" s="53"/>
      <c r="TN8" s="53"/>
      <c r="TO8" s="53"/>
      <c r="TP8" s="53"/>
      <c r="TQ8" s="53"/>
      <c r="TR8" s="53"/>
      <c r="TS8" s="53"/>
      <c r="TT8" s="53"/>
      <c r="TU8" s="53"/>
      <c r="TV8" s="53"/>
      <c r="TW8" s="53"/>
      <c r="TX8" s="53"/>
      <c r="TY8" s="53"/>
      <c r="TZ8" s="53"/>
      <c r="UA8" s="53"/>
      <c r="UB8" s="53"/>
      <c r="UC8" s="53"/>
      <c r="UD8" s="53"/>
      <c r="UE8" s="53"/>
      <c r="UF8" s="53"/>
      <c r="UG8" s="53"/>
      <c r="UH8" s="53"/>
      <c r="UI8" s="53"/>
      <c r="UJ8" s="53"/>
      <c r="UK8" s="53"/>
      <c r="UL8" s="53"/>
      <c r="UM8" s="53"/>
      <c r="UN8" s="53"/>
      <c r="UO8" s="53"/>
      <c r="UP8" s="53"/>
      <c r="UQ8" s="53"/>
      <c r="UR8" s="53"/>
      <c r="US8" s="53"/>
      <c r="UT8" s="53"/>
      <c r="UU8" s="53"/>
      <c r="UV8" s="53"/>
      <c r="UW8" s="53"/>
      <c r="UX8" s="53"/>
      <c r="UY8" s="53"/>
      <c r="UZ8" s="53"/>
      <c r="VA8" s="53"/>
      <c r="VB8" s="53"/>
      <c r="VC8" s="53"/>
      <c r="VD8" s="53"/>
      <c r="VE8" s="53"/>
      <c r="VF8" s="53"/>
      <c r="VG8" s="53"/>
      <c r="VH8" s="53"/>
      <c r="VI8" s="53"/>
      <c r="VJ8" s="53"/>
      <c r="VK8" s="53"/>
      <c r="VL8" s="53"/>
      <c r="VM8" s="53"/>
      <c r="VN8" s="53"/>
      <c r="VO8" s="53"/>
      <c r="VP8" s="53"/>
      <c r="VQ8" s="53"/>
      <c r="VR8" s="53"/>
      <c r="VS8" s="53"/>
      <c r="VT8" s="53"/>
      <c r="VU8" s="53"/>
      <c r="VV8" s="53"/>
      <c r="VW8" s="53"/>
      <c r="VX8" s="53"/>
      <c r="VY8" s="53"/>
      <c r="VZ8" s="53"/>
      <c r="WA8" s="53"/>
      <c r="WB8" s="53"/>
      <c r="WC8" s="53"/>
      <c r="WD8" s="53"/>
      <c r="WE8" s="53"/>
      <c r="WF8" s="53"/>
      <c r="WG8" s="53"/>
      <c r="WH8" s="53"/>
      <c r="WI8" s="53"/>
      <c r="WJ8" s="53"/>
      <c r="WK8" s="53"/>
      <c r="WL8" s="53"/>
      <c r="WM8" s="53"/>
      <c r="WN8" s="53"/>
      <c r="WO8" s="53"/>
      <c r="WP8" s="53"/>
      <c r="WQ8" s="53"/>
      <c r="WR8" s="53"/>
      <c r="WS8" s="53"/>
      <c r="WT8" s="53"/>
      <c r="WU8" s="53"/>
      <c r="WV8" s="53"/>
      <c r="WW8" s="53"/>
      <c r="WX8" s="53"/>
      <c r="WY8" s="53"/>
      <c r="WZ8" s="53"/>
      <c r="XA8" s="53"/>
      <c r="XB8" s="53"/>
      <c r="XC8" s="53"/>
      <c r="XD8" s="53"/>
      <c r="XE8" s="53"/>
      <c r="XF8" s="53"/>
      <c r="XG8" s="53"/>
      <c r="XH8" s="53"/>
      <c r="XI8" s="53"/>
      <c r="XJ8" s="53"/>
      <c r="XK8" s="53"/>
      <c r="XL8" s="53"/>
      <c r="XM8" s="53"/>
      <c r="XN8" s="53"/>
      <c r="XO8" s="53"/>
      <c r="XP8" s="53"/>
      <c r="XQ8" s="53"/>
      <c r="XR8" s="53"/>
      <c r="XS8" s="53"/>
      <c r="XT8" s="53"/>
      <c r="XU8" s="53"/>
      <c r="XV8" s="53"/>
      <c r="XW8" s="53"/>
      <c r="XX8" s="53"/>
      <c r="XY8" s="53"/>
      <c r="XZ8" s="53"/>
      <c r="YA8" s="53"/>
      <c r="YB8" s="53"/>
      <c r="YC8" s="53"/>
      <c r="YD8" s="53"/>
      <c r="YE8" s="53"/>
      <c r="YF8" s="53"/>
      <c r="YG8" s="53"/>
      <c r="YH8" s="53"/>
      <c r="YI8" s="53"/>
      <c r="YJ8" s="53"/>
      <c r="YK8" s="53"/>
      <c r="YL8" s="53"/>
      <c r="YM8" s="53"/>
      <c r="YN8" s="53"/>
      <c r="YO8" s="53"/>
      <c r="YP8" s="53"/>
      <c r="YQ8" s="53"/>
      <c r="YR8" s="53"/>
      <c r="YS8" s="53"/>
      <c r="YT8" s="53"/>
      <c r="YU8" s="53"/>
      <c r="YV8" s="53"/>
      <c r="YW8" s="53"/>
      <c r="YX8" s="53"/>
      <c r="YY8" s="53"/>
      <c r="YZ8" s="53"/>
      <c r="ZA8" s="53"/>
      <c r="ZB8" s="53"/>
      <c r="ZC8" s="53"/>
      <c r="ZD8" s="53"/>
      <c r="ZE8" s="53"/>
      <c r="ZF8" s="53"/>
      <c r="ZG8" s="53"/>
      <c r="ZH8" s="53"/>
      <c r="ZI8" s="53"/>
      <c r="ZJ8" s="53"/>
      <c r="ZK8" s="53"/>
      <c r="ZL8" s="53"/>
      <c r="ZM8" s="53"/>
      <c r="ZN8" s="53"/>
      <c r="ZO8" s="53"/>
      <c r="ZP8" s="53"/>
      <c r="ZQ8" s="53"/>
      <c r="ZR8" s="53"/>
      <c r="ZS8" s="53"/>
      <c r="ZT8" s="53"/>
      <c r="ZU8" s="53"/>
      <c r="ZV8" s="53"/>
      <c r="ZW8" s="53"/>
      <c r="ZX8" s="53"/>
      <c r="ZY8" s="53"/>
      <c r="ZZ8" s="53"/>
      <c r="AAA8" s="53"/>
      <c r="AAB8" s="53"/>
      <c r="AAC8" s="53"/>
      <c r="AAD8" s="53"/>
      <c r="AAE8" s="53"/>
      <c r="AAF8" s="53"/>
      <c r="AAG8" s="53"/>
      <c r="AAH8" s="53"/>
      <c r="AAI8" s="53"/>
      <c r="AAJ8" s="53"/>
      <c r="AAK8" s="53"/>
      <c r="AAL8" s="53"/>
      <c r="AAM8" s="53"/>
      <c r="AAN8" s="53"/>
      <c r="AAO8" s="53"/>
      <c r="AAP8" s="53"/>
      <c r="AAQ8" s="53"/>
      <c r="AAR8" s="53"/>
      <c r="AAS8" s="53"/>
      <c r="AAT8" s="53"/>
      <c r="AAU8" s="53"/>
      <c r="AAV8" s="53"/>
      <c r="AAW8" s="53"/>
      <c r="AAX8" s="53"/>
      <c r="AAY8" s="53"/>
      <c r="AAZ8" s="53"/>
      <c r="ABA8" s="53"/>
      <c r="ABB8" s="53"/>
      <c r="ABC8" s="53"/>
      <c r="ABD8" s="53"/>
      <c r="ABE8" s="53"/>
      <c r="ABF8" s="53"/>
      <c r="ABG8" s="53"/>
      <c r="ABH8" s="53"/>
      <c r="ABI8" s="53"/>
      <c r="ABJ8" s="53"/>
      <c r="ABK8" s="53"/>
      <c r="ABL8" s="53"/>
      <c r="ABM8" s="53"/>
      <c r="ABN8" s="53"/>
      <c r="ABO8" s="53"/>
      <c r="ABP8" s="53"/>
      <c r="ABQ8" s="53"/>
      <c r="ABR8" s="53"/>
      <c r="ABS8" s="53"/>
      <c r="ABT8" s="53"/>
      <c r="ABU8" s="53"/>
      <c r="ABV8" s="53"/>
      <c r="ABW8" s="53"/>
      <c r="ABX8" s="53"/>
      <c r="ABY8" s="53"/>
      <c r="ABZ8" s="53"/>
      <c r="ACA8" s="53"/>
      <c r="ACB8" s="53"/>
      <c r="ACC8" s="53"/>
      <c r="ACD8" s="53"/>
      <c r="ACE8" s="53"/>
      <c r="ACF8" s="53"/>
      <c r="ACG8" s="53"/>
      <c r="ACH8" s="53"/>
      <c r="ACI8" s="53"/>
      <c r="ACJ8" s="53"/>
      <c r="ACK8" s="53"/>
      <c r="ACL8" s="53"/>
      <c r="ACM8" s="53"/>
      <c r="ACN8" s="53"/>
      <c r="ACO8" s="53"/>
      <c r="ACP8" s="53"/>
      <c r="ACQ8" s="53"/>
      <c r="ACR8" s="53"/>
      <c r="ACS8" s="53"/>
      <c r="ACT8" s="53"/>
      <c r="ACU8" s="53"/>
      <c r="ACV8" s="53"/>
      <c r="ACW8" s="53"/>
      <c r="ACX8" s="53"/>
      <c r="ACY8" s="53"/>
      <c r="ACZ8" s="53"/>
      <c r="ADA8" s="53"/>
      <c r="ADB8" s="53"/>
      <c r="ADC8" s="53"/>
      <c r="ADD8" s="53"/>
      <c r="ADE8" s="53"/>
      <c r="ADF8" s="53"/>
      <c r="ADG8" s="53"/>
      <c r="ADH8" s="53"/>
      <c r="ADI8" s="53"/>
      <c r="ADJ8" s="53"/>
      <c r="ADK8" s="53"/>
      <c r="ADL8" s="53"/>
      <c r="ADM8" s="53"/>
      <c r="ADN8" s="53"/>
      <c r="ADO8" s="53"/>
      <c r="ADP8" s="53"/>
      <c r="ADQ8" s="53"/>
      <c r="ADR8" s="53"/>
      <c r="ADS8" s="53"/>
      <c r="ADT8" s="53"/>
      <c r="ADU8" s="53"/>
      <c r="ADV8" s="53"/>
      <c r="ADW8" s="53"/>
      <c r="ADX8" s="53"/>
      <c r="ADY8" s="53"/>
      <c r="ADZ8" s="53"/>
      <c r="AEA8" s="53"/>
      <c r="AEB8" s="53"/>
      <c r="AEC8" s="53"/>
      <c r="AED8" s="53"/>
      <c r="AEE8" s="53"/>
      <c r="AEF8" s="53"/>
      <c r="AEG8" s="53"/>
      <c r="AEH8" s="53"/>
      <c r="AEI8" s="53"/>
      <c r="AEJ8" s="53"/>
      <c r="AEK8" s="53"/>
      <c r="AEL8" s="53"/>
      <c r="AEM8" s="53"/>
      <c r="AEN8" s="53"/>
      <c r="AEO8" s="53"/>
      <c r="AEP8" s="53"/>
      <c r="AEQ8" s="53"/>
      <c r="AER8" s="53"/>
      <c r="AES8" s="53"/>
      <c r="AET8" s="53"/>
      <c r="AEU8" s="53"/>
      <c r="AEV8" s="53"/>
      <c r="AEW8" s="53"/>
      <c r="AEX8" s="53"/>
      <c r="AEY8" s="53"/>
      <c r="AEZ8" s="53"/>
      <c r="AFA8" s="53"/>
      <c r="AFB8" s="53"/>
      <c r="AFC8" s="53"/>
      <c r="AFD8" s="53"/>
      <c r="AFE8" s="53"/>
      <c r="AFF8" s="53"/>
      <c r="AFG8" s="53"/>
      <c r="AFH8" s="53"/>
      <c r="AFI8" s="53"/>
      <c r="AFJ8" s="53"/>
      <c r="AFK8" s="53"/>
      <c r="AFL8" s="53"/>
      <c r="AFM8" s="53"/>
      <c r="AFN8" s="53"/>
      <c r="AFO8" s="53"/>
      <c r="AFP8" s="53"/>
      <c r="AFQ8" s="53"/>
      <c r="AFR8" s="53"/>
      <c r="AFS8" s="53"/>
      <c r="AFT8" s="53"/>
      <c r="AFU8" s="53"/>
      <c r="AFV8" s="53"/>
      <c r="AFW8" s="53"/>
      <c r="AFX8" s="53"/>
      <c r="AFY8" s="53"/>
      <c r="AFZ8" s="53"/>
      <c r="AGA8" s="53"/>
      <c r="AGB8" s="53"/>
      <c r="AGC8" s="53"/>
      <c r="AGD8" s="53"/>
      <c r="AGE8" s="53"/>
      <c r="AGF8" s="53"/>
      <c r="AGG8" s="53"/>
      <c r="AGH8" s="53"/>
      <c r="AGI8" s="53"/>
      <c r="AGJ8" s="53"/>
      <c r="AGK8" s="53"/>
      <c r="AGL8" s="53"/>
      <c r="AGM8" s="53"/>
      <c r="AGN8" s="53"/>
      <c r="AGO8" s="53"/>
      <c r="AGP8" s="53"/>
      <c r="AGQ8" s="53"/>
      <c r="AGR8" s="53"/>
      <c r="AGS8" s="53"/>
      <c r="AGT8" s="53"/>
      <c r="AGU8" s="53"/>
      <c r="AGV8" s="53"/>
      <c r="AGW8" s="53"/>
      <c r="AGX8" s="53"/>
      <c r="AGY8" s="53"/>
      <c r="AGZ8" s="53"/>
      <c r="AHA8" s="53"/>
      <c r="AHB8" s="53"/>
      <c r="AHC8" s="53"/>
      <c r="AHD8" s="53"/>
      <c r="AHE8" s="53"/>
      <c r="AHF8" s="53"/>
      <c r="AHG8" s="53"/>
      <c r="AHH8" s="53"/>
      <c r="AHI8" s="53"/>
      <c r="AHJ8" s="53"/>
      <c r="AHK8" s="53"/>
      <c r="AHL8" s="53"/>
      <c r="AHM8" s="53"/>
      <c r="AHN8" s="53"/>
      <c r="AHO8" s="53"/>
      <c r="AHP8" s="53"/>
      <c r="AHQ8" s="53"/>
      <c r="AHR8" s="53"/>
      <c r="AHS8" s="53"/>
      <c r="AHT8" s="53"/>
      <c r="AHU8" s="53"/>
      <c r="AHV8" s="53"/>
      <c r="AHW8" s="53"/>
      <c r="AHX8" s="53"/>
      <c r="AHY8" s="53"/>
      <c r="AHZ8" s="53"/>
      <c r="AIA8" s="53"/>
      <c r="AIB8" s="53"/>
      <c r="AIC8" s="53"/>
      <c r="AID8" s="53"/>
      <c r="AIE8" s="53"/>
      <c r="AIF8" s="53"/>
      <c r="AIG8" s="53"/>
      <c r="AIH8" s="53"/>
      <c r="AII8" s="53"/>
      <c r="AIJ8" s="53"/>
      <c r="AIK8" s="53"/>
      <c r="AIL8" s="53"/>
      <c r="AIM8" s="53"/>
      <c r="AIN8" s="53"/>
      <c r="AIO8" s="53"/>
      <c r="AIP8" s="53"/>
      <c r="AIQ8" s="53"/>
      <c r="AIR8" s="53"/>
      <c r="AIS8" s="53"/>
      <c r="AIT8" s="53"/>
      <c r="AIU8" s="53"/>
      <c r="AIV8" s="53"/>
      <c r="AIW8" s="53"/>
      <c r="AIX8" s="53"/>
      <c r="AIY8" s="53"/>
      <c r="AIZ8" s="53"/>
      <c r="AJA8" s="53"/>
      <c r="AJB8" s="53"/>
      <c r="AJC8" s="53"/>
      <c r="AJD8" s="53"/>
      <c r="AJE8" s="53"/>
      <c r="AJF8" s="53"/>
      <c r="AJG8" s="53"/>
      <c r="AJH8" s="53"/>
      <c r="AJI8" s="53"/>
      <c r="AJJ8" s="53"/>
      <c r="AJK8" s="53"/>
      <c r="AJL8" s="53"/>
      <c r="AJM8" s="53"/>
      <c r="AJN8" s="53"/>
      <c r="AJO8" s="53"/>
      <c r="AJP8" s="53"/>
      <c r="AJQ8" s="53"/>
      <c r="AJR8" s="53"/>
      <c r="AJS8" s="53"/>
      <c r="AJT8" s="53"/>
      <c r="AJU8" s="53"/>
      <c r="AJV8" s="53"/>
      <c r="AJW8" s="53"/>
      <c r="AJX8" s="53"/>
      <c r="AJY8" s="53"/>
      <c r="AJZ8" s="53"/>
      <c r="AKA8" s="53"/>
      <c r="AKB8" s="53"/>
      <c r="AKC8" s="53"/>
      <c r="AKD8" s="53"/>
      <c r="AKE8" s="53"/>
      <c r="AKF8" s="53"/>
      <c r="AKG8" s="53"/>
      <c r="AKH8" s="53"/>
      <c r="AKI8" s="53"/>
      <c r="AKJ8" s="53"/>
      <c r="AKK8" s="53"/>
      <c r="AKL8" s="53"/>
      <c r="AKM8" s="53"/>
      <c r="AKN8" s="53"/>
      <c r="AKO8" s="53"/>
      <c r="AKP8" s="53"/>
      <c r="AKQ8" s="53"/>
      <c r="AKR8" s="53"/>
      <c r="AKS8" s="53"/>
      <c r="AKT8" s="53"/>
      <c r="AKU8" s="53"/>
      <c r="AKV8" s="53"/>
      <c r="AKW8" s="53"/>
      <c r="AKX8" s="53"/>
      <c r="AKY8" s="53"/>
      <c r="AKZ8" s="53"/>
      <c r="ALA8" s="53"/>
      <c r="ALB8" s="53"/>
      <c r="ALC8" s="53"/>
      <c r="ALD8" s="53"/>
      <c r="ALE8" s="53"/>
      <c r="ALF8" s="53"/>
      <c r="ALG8" s="53"/>
      <c r="ALH8" s="53"/>
      <c r="ALI8" s="53"/>
      <c r="ALJ8" s="53"/>
      <c r="ALK8" s="53"/>
      <c r="ALL8" s="53"/>
      <c r="ALM8" s="53"/>
      <c r="ALN8" s="53"/>
      <c r="ALO8" s="53"/>
      <c r="ALP8" s="53"/>
      <c r="ALQ8" s="53"/>
      <c r="ALR8" s="53"/>
      <c r="ALS8" s="54"/>
      <c r="ALT8" s="54"/>
      <c r="ALU8" s="54"/>
      <c r="ALV8" s="54"/>
      <c r="ALW8" s="54"/>
      <c r="ALX8" s="54"/>
      <c r="ALY8" s="54"/>
      <c r="ALZ8" s="54"/>
      <c r="AMA8" s="54"/>
      <c r="AMB8" s="54"/>
      <c r="AMC8" s="54"/>
      <c r="AMD8" s="54"/>
      <c r="AME8" s="54"/>
    </row>
    <row r="9" spans="1:1019" s="55" customFormat="1" ht="18" customHeight="1" x14ac:dyDescent="0.25">
      <c r="A9" s="5"/>
      <c r="B9" s="77">
        <v>5882</v>
      </c>
      <c r="C9" s="5">
        <f>IFERROR((VLOOKUP(B9,INSCRITOS!A:B,2,0)),"")</f>
        <v>0</v>
      </c>
      <c r="D9" s="5" t="str">
        <f>IFERROR((VLOOKUP(B9,INSCRITOS!A:C,3,0)),"")</f>
        <v>6-7 anos</v>
      </c>
      <c r="E9" s="6" t="str">
        <f>IFERROR((VLOOKUP(B9,INSCRITOS!A:D,4,0)),"")</f>
        <v>Maria Inês Rodrigues</v>
      </c>
      <c r="F9" s="5" t="str">
        <f>IFERROR((VLOOKUP(B9,INSCRITOS!A:F,6,0)),"")</f>
        <v>F</v>
      </c>
      <c r="G9" s="6" t="str">
        <f>IFERROR((VLOOKUP(B9,INSCRITOS!A:H,8,0)),"")</f>
        <v>Extra</v>
      </c>
      <c r="H9" s="75"/>
      <c r="I9" s="76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  <c r="BM9" s="53"/>
      <c r="BN9" s="53"/>
      <c r="BO9" s="53"/>
      <c r="BP9" s="53"/>
      <c r="BQ9" s="53"/>
      <c r="BR9" s="53"/>
      <c r="BS9" s="53"/>
      <c r="BT9" s="53"/>
      <c r="BU9" s="53"/>
      <c r="BV9" s="53"/>
      <c r="BW9" s="53"/>
      <c r="BX9" s="53"/>
      <c r="BY9" s="53"/>
      <c r="BZ9" s="53"/>
      <c r="CA9" s="53"/>
      <c r="CB9" s="53"/>
      <c r="CC9" s="53"/>
      <c r="CD9" s="53"/>
      <c r="CE9" s="53"/>
      <c r="CF9" s="53"/>
      <c r="CG9" s="53"/>
      <c r="CH9" s="53"/>
      <c r="CI9" s="53"/>
      <c r="CJ9" s="53"/>
      <c r="CK9" s="53"/>
      <c r="CL9" s="53"/>
      <c r="CM9" s="53"/>
      <c r="CN9" s="53"/>
      <c r="CO9" s="53"/>
      <c r="CP9" s="53"/>
      <c r="CQ9" s="53"/>
      <c r="CR9" s="53"/>
      <c r="CS9" s="53"/>
      <c r="CT9" s="53"/>
      <c r="CU9" s="53"/>
      <c r="CV9" s="53"/>
      <c r="CW9" s="53"/>
      <c r="CX9" s="53"/>
      <c r="CY9" s="53"/>
      <c r="CZ9" s="53"/>
      <c r="DA9" s="53"/>
      <c r="DB9" s="53"/>
      <c r="DC9" s="53"/>
      <c r="DD9" s="53"/>
      <c r="DE9" s="53"/>
      <c r="DF9" s="53"/>
      <c r="DG9" s="53"/>
      <c r="DH9" s="53"/>
      <c r="DI9" s="53"/>
      <c r="DJ9" s="53"/>
      <c r="DK9" s="53"/>
      <c r="DL9" s="53"/>
      <c r="DM9" s="53"/>
      <c r="DN9" s="53"/>
      <c r="DO9" s="53"/>
      <c r="DP9" s="53"/>
      <c r="DQ9" s="53"/>
      <c r="DR9" s="53"/>
      <c r="DS9" s="53"/>
      <c r="DT9" s="53"/>
      <c r="DU9" s="53"/>
      <c r="DV9" s="53"/>
      <c r="DW9" s="53"/>
      <c r="DX9" s="53"/>
      <c r="DY9" s="53"/>
      <c r="DZ9" s="53"/>
      <c r="EA9" s="53"/>
      <c r="EB9" s="53"/>
      <c r="EC9" s="53"/>
      <c r="ED9" s="53"/>
      <c r="EE9" s="53"/>
      <c r="EF9" s="53"/>
      <c r="EG9" s="53"/>
      <c r="EH9" s="53"/>
      <c r="EI9" s="53"/>
      <c r="EJ9" s="53"/>
      <c r="EK9" s="53"/>
      <c r="EL9" s="53"/>
      <c r="EM9" s="53"/>
      <c r="EN9" s="53"/>
      <c r="EO9" s="53"/>
      <c r="EP9" s="53"/>
      <c r="EQ9" s="53"/>
      <c r="ER9" s="53"/>
      <c r="ES9" s="53"/>
      <c r="ET9" s="53"/>
      <c r="EU9" s="53"/>
      <c r="EV9" s="53"/>
      <c r="EW9" s="53"/>
      <c r="EX9" s="53"/>
      <c r="EY9" s="53"/>
      <c r="EZ9" s="53"/>
      <c r="FA9" s="53"/>
      <c r="FB9" s="53"/>
      <c r="FC9" s="53"/>
      <c r="FD9" s="53"/>
      <c r="FE9" s="53"/>
      <c r="FF9" s="53"/>
      <c r="FG9" s="53"/>
      <c r="FH9" s="53"/>
      <c r="FI9" s="53"/>
      <c r="FJ9" s="53"/>
      <c r="FK9" s="53"/>
      <c r="FL9" s="53"/>
      <c r="FM9" s="53"/>
      <c r="FN9" s="53"/>
      <c r="FO9" s="53"/>
      <c r="FP9" s="53"/>
      <c r="FQ9" s="53"/>
      <c r="FR9" s="53"/>
      <c r="FS9" s="53"/>
      <c r="FT9" s="53"/>
      <c r="FU9" s="53"/>
      <c r="FV9" s="53"/>
      <c r="FW9" s="53"/>
      <c r="FX9" s="53"/>
      <c r="FY9" s="53"/>
      <c r="FZ9" s="53"/>
      <c r="GA9" s="53"/>
      <c r="GB9" s="53"/>
      <c r="GC9" s="53"/>
      <c r="GD9" s="53"/>
      <c r="GE9" s="53"/>
      <c r="GF9" s="53"/>
      <c r="GG9" s="53"/>
      <c r="GH9" s="53"/>
      <c r="GI9" s="53"/>
      <c r="GJ9" s="53"/>
      <c r="GK9" s="53"/>
      <c r="GL9" s="53"/>
      <c r="GM9" s="53"/>
      <c r="GN9" s="53"/>
      <c r="GO9" s="53"/>
      <c r="GP9" s="53"/>
      <c r="GQ9" s="53"/>
      <c r="GR9" s="53"/>
      <c r="GS9" s="53"/>
      <c r="GT9" s="53"/>
      <c r="GU9" s="53"/>
      <c r="GV9" s="53"/>
      <c r="GW9" s="53"/>
      <c r="GX9" s="53"/>
      <c r="GY9" s="53"/>
      <c r="GZ9" s="53"/>
      <c r="HA9" s="53"/>
      <c r="HB9" s="53"/>
      <c r="HC9" s="53"/>
      <c r="HD9" s="53"/>
      <c r="HE9" s="53"/>
      <c r="HF9" s="53"/>
      <c r="HG9" s="53"/>
      <c r="HH9" s="53"/>
      <c r="HI9" s="53"/>
      <c r="HJ9" s="53"/>
      <c r="HK9" s="53"/>
      <c r="HL9" s="53"/>
      <c r="HM9" s="53"/>
      <c r="HN9" s="53"/>
      <c r="HO9" s="53"/>
      <c r="HP9" s="53"/>
      <c r="HQ9" s="53"/>
      <c r="HR9" s="53"/>
      <c r="HS9" s="53"/>
      <c r="HT9" s="53"/>
      <c r="HU9" s="53"/>
      <c r="HV9" s="53"/>
      <c r="HW9" s="53"/>
      <c r="HX9" s="53"/>
      <c r="HY9" s="53"/>
      <c r="HZ9" s="53"/>
      <c r="IA9" s="53"/>
      <c r="IB9" s="53"/>
      <c r="IC9" s="53"/>
      <c r="ID9" s="53"/>
      <c r="IE9" s="53"/>
      <c r="IF9" s="53"/>
      <c r="IG9" s="53"/>
      <c r="IH9" s="53"/>
      <c r="II9" s="53"/>
      <c r="IJ9" s="53"/>
      <c r="IK9" s="53"/>
      <c r="IL9" s="53"/>
      <c r="IM9" s="53"/>
      <c r="IN9" s="53"/>
      <c r="IO9" s="53"/>
      <c r="IP9" s="53"/>
      <c r="IQ9" s="53"/>
      <c r="IR9" s="53"/>
      <c r="IS9" s="53"/>
      <c r="IT9" s="53"/>
      <c r="IU9" s="53"/>
      <c r="IV9" s="53"/>
      <c r="IW9" s="53"/>
      <c r="IX9" s="53"/>
      <c r="IY9" s="53"/>
      <c r="IZ9" s="53"/>
      <c r="JA9" s="53"/>
      <c r="JB9" s="53"/>
      <c r="JC9" s="53"/>
      <c r="JD9" s="53"/>
      <c r="JE9" s="53"/>
      <c r="JF9" s="53"/>
      <c r="JG9" s="53"/>
      <c r="JH9" s="53"/>
      <c r="JI9" s="53"/>
      <c r="JJ9" s="53"/>
      <c r="JK9" s="53"/>
      <c r="JL9" s="53"/>
      <c r="JM9" s="53"/>
      <c r="JN9" s="53"/>
      <c r="JO9" s="53"/>
      <c r="JP9" s="53"/>
      <c r="JQ9" s="53"/>
      <c r="JR9" s="53"/>
      <c r="JS9" s="53"/>
      <c r="JT9" s="53"/>
      <c r="JU9" s="53"/>
      <c r="JV9" s="53"/>
      <c r="JW9" s="53"/>
      <c r="JX9" s="53"/>
      <c r="JY9" s="53"/>
      <c r="JZ9" s="53"/>
      <c r="KA9" s="53"/>
      <c r="KB9" s="53"/>
      <c r="KC9" s="53"/>
      <c r="KD9" s="53"/>
      <c r="KE9" s="53"/>
      <c r="KF9" s="53"/>
      <c r="KG9" s="53"/>
      <c r="KH9" s="53"/>
      <c r="KI9" s="53"/>
      <c r="KJ9" s="53"/>
      <c r="KK9" s="53"/>
      <c r="KL9" s="53"/>
      <c r="KM9" s="53"/>
      <c r="KN9" s="53"/>
      <c r="KO9" s="53"/>
      <c r="KP9" s="53"/>
      <c r="KQ9" s="53"/>
      <c r="KR9" s="53"/>
      <c r="KS9" s="53"/>
      <c r="KT9" s="53"/>
      <c r="KU9" s="53"/>
      <c r="KV9" s="53"/>
      <c r="KW9" s="53"/>
      <c r="KX9" s="53"/>
      <c r="KY9" s="53"/>
      <c r="KZ9" s="53"/>
      <c r="LA9" s="53"/>
      <c r="LB9" s="53"/>
      <c r="LC9" s="53"/>
      <c r="LD9" s="53"/>
      <c r="LE9" s="53"/>
      <c r="LF9" s="53"/>
      <c r="LG9" s="53"/>
      <c r="LH9" s="53"/>
      <c r="LI9" s="53"/>
      <c r="LJ9" s="53"/>
      <c r="LK9" s="53"/>
      <c r="LL9" s="53"/>
      <c r="LM9" s="53"/>
      <c r="LN9" s="53"/>
      <c r="LO9" s="53"/>
      <c r="LP9" s="53"/>
      <c r="LQ9" s="53"/>
      <c r="LR9" s="53"/>
      <c r="LS9" s="53"/>
      <c r="LT9" s="53"/>
      <c r="LU9" s="53"/>
      <c r="LV9" s="53"/>
      <c r="LW9" s="53"/>
      <c r="LX9" s="53"/>
      <c r="LY9" s="53"/>
      <c r="LZ9" s="53"/>
      <c r="MA9" s="53"/>
      <c r="MB9" s="53"/>
      <c r="MC9" s="53"/>
      <c r="MD9" s="53"/>
      <c r="ME9" s="53"/>
      <c r="MF9" s="53"/>
      <c r="MG9" s="53"/>
      <c r="MH9" s="53"/>
      <c r="MI9" s="53"/>
      <c r="MJ9" s="53"/>
      <c r="MK9" s="53"/>
      <c r="ML9" s="53"/>
      <c r="MM9" s="53"/>
      <c r="MN9" s="53"/>
      <c r="MO9" s="53"/>
      <c r="MP9" s="53"/>
      <c r="MQ9" s="53"/>
      <c r="MR9" s="53"/>
      <c r="MS9" s="53"/>
      <c r="MT9" s="53"/>
      <c r="MU9" s="53"/>
      <c r="MV9" s="53"/>
      <c r="MW9" s="53"/>
      <c r="MX9" s="53"/>
      <c r="MY9" s="53"/>
      <c r="MZ9" s="53"/>
      <c r="NA9" s="53"/>
      <c r="NB9" s="53"/>
      <c r="NC9" s="53"/>
      <c r="ND9" s="53"/>
      <c r="NE9" s="53"/>
      <c r="NF9" s="53"/>
      <c r="NG9" s="53"/>
      <c r="NH9" s="53"/>
      <c r="NI9" s="53"/>
      <c r="NJ9" s="53"/>
      <c r="NK9" s="53"/>
      <c r="NL9" s="53"/>
      <c r="NM9" s="53"/>
      <c r="NN9" s="53"/>
      <c r="NO9" s="53"/>
      <c r="NP9" s="53"/>
      <c r="NQ9" s="53"/>
      <c r="NR9" s="53"/>
      <c r="NS9" s="53"/>
      <c r="NT9" s="53"/>
      <c r="NU9" s="53"/>
      <c r="NV9" s="53"/>
      <c r="NW9" s="53"/>
      <c r="NX9" s="53"/>
      <c r="NY9" s="53"/>
      <c r="NZ9" s="53"/>
      <c r="OA9" s="53"/>
      <c r="OB9" s="53"/>
      <c r="OC9" s="53"/>
      <c r="OD9" s="53"/>
      <c r="OE9" s="53"/>
      <c r="OF9" s="53"/>
      <c r="OG9" s="53"/>
      <c r="OH9" s="53"/>
      <c r="OI9" s="53"/>
      <c r="OJ9" s="53"/>
      <c r="OK9" s="53"/>
      <c r="OL9" s="53"/>
      <c r="OM9" s="53"/>
      <c r="ON9" s="53"/>
      <c r="OO9" s="53"/>
      <c r="OP9" s="53"/>
      <c r="OQ9" s="53"/>
      <c r="OR9" s="53"/>
      <c r="OS9" s="53"/>
      <c r="OT9" s="53"/>
      <c r="OU9" s="53"/>
      <c r="OV9" s="53"/>
      <c r="OW9" s="53"/>
      <c r="OX9" s="53"/>
      <c r="OY9" s="53"/>
      <c r="OZ9" s="53"/>
      <c r="PA9" s="53"/>
      <c r="PB9" s="53"/>
      <c r="PC9" s="53"/>
      <c r="PD9" s="53"/>
      <c r="PE9" s="53"/>
      <c r="PF9" s="53"/>
      <c r="PG9" s="53"/>
      <c r="PH9" s="53"/>
      <c r="PI9" s="53"/>
      <c r="PJ9" s="53"/>
      <c r="PK9" s="53"/>
      <c r="PL9" s="53"/>
      <c r="PM9" s="53"/>
      <c r="PN9" s="53"/>
      <c r="PO9" s="53"/>
      <c r="PP9" s="53"/>
      <c r="PQ9" s="53"/>
      <c r="PR9" s="53"/>
      <c r="PS9" s="53"/>
      <c r="PT9" s="53"/>
      <c r="PU9" s="53"/>
      <c r="PV9" s="53"/>
      <c r="PW9" s="53"/>
      <c r="PX9" s="53"/>
      <c r="PY9" s="53"/>
      <c r="PZ9" s="53"/>
      <c r="QA9" s="53"/>
      <c r="QB9" s="53"/>
      <c r="QC9" s="53"/>
      <c r="QD9" s="53"/>
      <c r="QE9" s="53"/>
      <c r="QF9" s="53"/>
      <c r="QG9" s="53"/>
      <c r="QH9" s="53"/>
      <c r="QI9" s="53"/>
      <c r="QJ9" s="53"/>
      <c r="QK9" s="53"/>
      <c r="QL9" s="53"/>
      <c r="QM9" s="53"/>
      <c r="QN9" s="53"/>
      <c r="QO9" s="53"/>
      <c r="QP9" s="53"/>
      <c r="QQ9" s="53"/>
      <c r="QR9" s="53"/>
      <c r="QS9" s="53"/>
      <c r="QT9" s="53"/>
      <c r="QU9" s="53"/>
      <c r="QV9" s="53"/>
      <c r="QW9" s="53"/>
      <c r="QX9" s="53"/>
      <c r="QY9" s="53"/>
      <c r="QZ9" s="53"/>
      <c r="RA9" s="53"/>
      <c r="RB9" s="53"/>
      <c r="RC9" s="53"/>
      <c r="RD9" s="53"/>
      <c r="RE9" s="53"/>
      <c r="RF9" s="53"/>
      <c r="RG9" s="53"/>
      <c r="RH9" s="53"/>
      <c r="RI9" s="53"/>
      <c r="RJ9" s="53"/>
      <c r="RK9" s="53"/>
      <c r="RL9" s="53"/>
      <c r="RM9" s="53"/>
      <c r="RN9" s="53"/>
      <c r="RO9" s="53"/>
      <c r="RP9" s="53"/>
      <c r="RQ9" s="53"/>
      <c r="RR9" s="53"/>
      <c r="RS9" s="53"/>
      <c r="RT9" s="53"/>
      <c r="RU9" s="53"/>
      <c r="RV9" s="53"/>
      <c r="RW9" s="53"/>
      <c r="RX9" s="53"/>
      <c r="RY9" s="53"/>
      <c r="RZ9" s="53"/>
      <c r="SA9" s="53"/>
      <c r="SB9" s="53"/>
      <c r="SC9" s="53"/>
      <c r="SD9" s="53"/>
      <c r="SE9" s="53"/>
      <c r="SF9" s="53"/>
      <c r="SG9" s="53"/>
      <c r="SH9" s="53"/>
      <c r="SI9" s="53"/>
      <c r="SJ9" s="53"/>
      <c r="SK9" s="53"/>
      <c r="SL9" s="53"/>
      <c r="SM9" s="53"/>
      <c r="SN9" s="53"/>
      <c r="SO9" s="53"/>
      <c r="SP9" s="53"/>
      <c r="SQ9" s="53"/>
      <c r="SR9" s="53"/>
      <c r="SS9" s="53"/>
      <c r="ST9" s="53"/>
      <c r="SU9" s="53"/>
      <c r="SV9" s="53"/>
      <c r="SW9" s="53"/>
      <c r="SX9" s="53"/>
      <c r="SY9" s="53"/>
      <c r="SZ9" s="53"/>
      <c r="TA9" s="53"/>
      <c r="TB9" s="53"/>
      <c r="TC9" s="53"/>
      <c r="TD9" s="53"/>
      <c r="TE9" s="53"/>
      <c r="TF9" s="53"/>
      <c r="TG9" s="53"/>
      <c r="TH9" s="53"/>
      <c r="TI9" s="53"/>
      <c r="TJ9" s="53"/>
      <c r="TK9" s="53"/>
      <c r="TL9" s="53"/>
      <c r="TM9" s="53"/>
      <c r="TN9" s="53"/>
      <c r="TO9" s="53"/>
      <c r="TP9" s="53"/>
      <c r="TQ9" s="53"/>
      <c r="TR9" s="53"/>
      <c r="TS9" s="53"/>
      <c r="TT9" s="53"/>
      <c r="TU9" s="53"/>
      <c r="TV9" s="53"/>
      <c r="TW9" s="53"/>
      <c r="TX9" s="53"/>
      <c r="TY9" s="53"/>
      <c r="TZ9" s="53"/>
      <c r="UA9" s="53"/>
      <c r="UB9" s="53"/>
      <c r="UC9" s="53"/>
      <c r="UD9" s="53"/>
      <c r="UE9" s="53"/>
      <c r="UF9" s="53"/>
      <c r="UG9" s="53"/>
      <c r="UH9" s="53"/>
      <c r="UI9" s="53"/>
      <c r="UJ9" s="53"/>
      <c r="UK9" s="53"/>
      <c r="UL9" s="53"/>
      <c r="UM9" s="53"/>
      <c r="UN9" s="53"/>
      <c r="UO9" s="53"/>
      <c r="UP9" s="53"/>
      <c r="UQ9" s="53"/>
      <c r="UR9" s="53"/>
      <c r="US9" s="53"/>
      <c r="UT9" s="53"/>
      <c r="UU9" s="53"/>
      <c r="UV9" s="53"/>
      <c r="UW9" s="53"/>
      <c r="UX9" s="53"/>
      <c r="UY9" s="53"/>
      <c r="UZ9" s="53"/>
      <c r="VA9" s="53"/>
      <c r="VB9" s="53"/>
      <c r="VC9" s="53"/>
      <c r="VD9" s="53"/>
      <c r="VE9" s="53"/>
      <c r="VF9" s="53"/>
      <c r="VG9" s="53"/>
      <c r="VH9" s="53"/>
      <c r="VI9" s="53"/>
      <c r="VJ9" s="53"/>
      <c r="VK9" s="53"/>
      <c r="VL9" s="53"/>
      <c r="VM9" s="53"/>
      <c r="VN9" s="53"/>
      <c r="VO9" s="53"/>
      <c r="VP9" s="53"/>
      <c r="VQ9" s="53"/>
      <c r="VR9" s="53"/>
      <c r="VS9" s="53"/>
      <c r="VT9" s="53"/>
      <c r="VU9" s="53"/>
      <c r="VV9" s="53"/>
      <c r="VW9" s="53"/>
      <c r="VX9" s="53"/>
      <c r="VY9" s="53"/>
      <c r="VZ9" s="53"/>
      <c r="WA9" s="53"/>
      <c r="WB9" s="53"/>
      <c r="WC9" s="53"/>
      <c r="WD9" s="53"/>
      <c r="WE9" s="53"/>
      <c r="WF9" s="53"/>
      <c r="WG9" s="53"/>
      <c r="WH9" s="53"/>
      <c r="WI9" s="53"/>
      <c r="WJ9" s="53"/>
      <c r="WK9" s="53"/>
      <c r="WL9" s="53"/>
      <c r="WM9" s="53"/>
      <c r="WN9" s="53"/>
      <c r="WO9" s="53"/>
      <c r="WP9" s="53"/>
      <c r="WQ9" s="53"/>
      <c r="WR9" s="53"/>
      <c r="WS9" s="53"/>
      <c r="WT9" s="53"/>
      <c r="WU9" s="53"/>
      <c r="WV9" s="53"/>
      <c r="WW9" s="53"/>
      <c r="WX9" s="53"/>
      <c r="WY9" s="53"/>
      <c r="WZ9" s="53"/>
      <c r="XA9" s="53"/>
      <c r="XB9" s="53"/>
      <c r="XC9" s="53"/>
      <c r="XD9" s="53"/>
      <c r="XE9" s="53"/>
      <c r="XF9" s="53"/>
      <c r="XG9" s="53"/>
      <c r="XH9" s="53"/>
      <c r="XI9" s="53"/>
      <c r="XJ9" s="53"/>
      <c r="XK9" s="53"/>
      <c r="XL9" s="53"/>
      <c r="XM9" s="53"/>
      <c r="XN9" s="53"/>
      <c r="XO9" s="53"/>
      <c r="XP9" s="53"/>
      <c r="XQ9" s="53"/>
      <c r="XR9" s="53"/>
      <c r="XS9" s="53"/>
      <c r="XT9" s="53"/>
      <c r="XU9" s="53"/>
      <c r="XV9" s="53"/>
      <c r="XW9" s="53"/>
      <c r="XX9" s="53"/>
      <c r="XY9" s="53"/>
      <c r="XZ9" s="53"/>
      <c r="YA9" s="53"/>
      <c r="YB9" s="53"/>
      <c r="YC9" s="53"/>
      <c r="YD9" s="53"/>
      <c r="YE9" s="53"/>
      <c r="YF9" s="53"/>
      <c r="YG9" s="53"/>
      <c r="YH9" s="53"/>
      <c r="YI9" s="53"/>
      <c r="YJ9" s="53"/>
      <c r="YK9" s="53"/>
      <c r="YL9" s="53"/>
      <c r="YM9" s="53"/>
      <c r="YN9" s="53"/>
      <c r="YO9" s="53"/>
      <c r="YP9" s="53"/>
      <c r="YQ9" s="53"/>
      <c r="YR9" s="53"/>
      <c r="YS9" s="53"/>
      <c r="YT9" s="53"/>
      <c r="YU9" s="53"/>
      <c r="YV9" s="53"/>
      <c r="YW9" s="53"/>
      <c r="YX9" s="53"/>
      <c r="YY9" s="53"/>
      <c r="YZ9" s="53"/>
      <c r="ZA9" s="53"/>
      <c r="ZB9" s="53"/>
      <c r="ZC9" s="53"/>
      <c r="ZD9" s="53"/>
      <c r="ZE9" s="53"/>
      <c r="ZF9" s="53"/>
      <c r="ZG9" s="53"/>
      <c r="ZH9" s="53"/>
      <c r="ZI9" s="53"/>
      <c r="ZJ9" s="53"/>
      <c r="ZK9" s="53"/>
      <c r="ZL9" s="53"/>
      <c r="ZM9" s="53"/>
      <c r="ZN9" s="53"/>
      <c r="ZO9" s="53"/>
      <c r="ZP9" s="53"/>
      <c r="ZQ9" s="53"/>
      <c r="ZR9" s="53"/>
      <c r="ZS9" s="53"/>
      <c r="ZT9" s="53"/>
      <c r="ZU9" s="53"/>
      <c r="ZV9" s="53"/>
      <c r="ZW9" s="53"/>
      <c r="ZX9" s="53"/>
      <c r="ZY9" s="53"/>
      <c r="ZZ9" s="53"/>
      <c r="AAA9" s="53"/>
      <c r="AAB9" s="53"/>
      <c r="AAC9" s="53"/>
      <c r="AAD9" s="53"/>
      <c r="AAE9" s="53"/>
      <c r="AAF9" s="53"/>
      <c r="AAG9" s="53"/>
      <c r="AAH9" s="53"/>
      <c r="AAI9" s="53"/>
      <c r="AAJ9" s="53"/>
      <c r="AAK9" s="53"/>
      <c r="AAL9" s="53"/>
      <c r="AAM9" s="53"/>
      <c r="AAN9" s="53"/>
      <c r="AAO9" s="53"/>
      <c r="AAP9" s="53"/>
      <c r="AAQ9" s="53"/>
      <c r="AAR9" s="53"/>
      <c r="AAS9" s="53"/>
      <c r="AAT9" s="53"/>
      <c r="AAU9" s="53"/>
      <c r="AAV9" s="53"/>
      <c r="AAW9" s="53"/>
      <c r="AAX9" s="53"/>
      <c r="AAY9" s="53"/>
      <c r="AAZ9" s="53"/>
      <c r="ABA9" s="53"/>
      <c r="ABB9" s="53"/>
      <c r="ABC9" s="53"/>
      <c r="ABD9" s="53"/>
      <c r="ABE9" s="53"/>
      <c r="ABF9" s="53"/>
      <c r="ABG9" s="53"/>
      <c r="ABH9" s="53"/>
      <c r="ABI9" s="53"/>
      <c r="ABJ9" s="53"/>
      <c r="ABK9" s="53"/>
      <c r="ABL9" s="53"/>
      <c r="ABM9" s="53"/>
      <c r="ABN9" s="53"/>
      <c r="ABO9" s="53"/>
      <c r="ABP9" s="53"/>
      <c r="ABQ9" s="53"/>
      <c r="ABR9" s="53"/>
      <c r="ABS9" s="53"/>
      <c r="ABT9" s="53"/>
      <c r="ABU9" s="53"/>
      <c r="ABV9" s="53"/>
      <c r="ABW9" s="53"/>
      <c r="ABX9" s="53"/>
      <c r="ABY9" s="53"/>
      <c r="ABZ9" s="53"/>
      <c r="ACA9" s="53"/>
      <c r="ACB9" s="53"/>
      <c r="ACC9" s="53"/>
      <c r="ACD9" s="53"/>
      <c r="ACE9" s="53"/>
      <c r="ACF9" s="53"/>
      <c r="ACG9" s="53"/>
      <c r="ACH9" s="53"/>
      <c r="ACI9" s="53"/>
      <c r="ACJ9" s="53"/>
      <c r="ACK9" s="53"/>
      <c r="ACL9" s="53"/>
      <c r="ACM9" s="53"/>
      <c r="ACN9" s="53"/>
      <c r="ACO9" s="53"/>
      <c r="ACP9" s="53"/>
      <c r="ACQ9" s="53"/>
      <c r="ACR9" s="53"/>
      <c r="ACS9" s="53"/>
      <c r="ACT9" s="53"/>
      <c r="ACU9" s="53"/>
      <c r="ACV9" s="53"/>
      <c r="ACW9" s="53"/>
      <c r="ACX9" s="53"/>
      <c r="ACY9" s="53"/>
      <c r="ACZ9" s="53"/>
      <c r="ADA9" s="53"/>
      <c r="ADB9" s="53"/>
      <c r="ADC9" s="53"/>
      <c r="ADD9" s="53"/>
      <c r="ADE9" s="53"/>
      <c r="ADF9" s="53"/>
      <c r="ADG9" s="53"/>
      <c r="ADH9" s="53"/>
      <c r="ADI9" s="53"/>
      <c r="ADJ9" s="53"/>
      <c r="ADK9" s="53"/>
      <c r="ADL9" s="53"/>
      <c r="ADM9" s="53"/>
      <c r="ADN9" s="53"/>
      <c r="ADO9" s="53"/>
      <c r="ADP9" s="53"/>
      <c r="ADQ9" s="53"/>
      <c r="ADR9" s="53"/>
      <c r="ADS9" s="53"/>
      <c r="ADT9" s="53"/>
      <c r="ADU9" s="53"/>
      <c r="ADV9" s="53"/>
      <c r="ADW9" s="53"/>
      <c r="ADX9" s="53"/>
      <c r="ADY9" s="53"/>
      <c r="ADZ9" s="53"/>
      <c r="AEA9" s="53"/>
      <c r="AEB9" s="53"/>
      <c r="AEC9" s="53"/>
      <c r="AED9" s="53"/>
      <c r="AEE9" s="53"/>
      <c r="AEF9" s="53"/>
      <c r="AEG9" s="53"/>
      <c r="AEH9" s="53"/>
      <c r="AEI9" s="53"/>
      <c r="AEJ9" s="53"/>
      <c r="AEK9" s="53"/>
      <c r="AEL9" s="53"/>
      <c r="AEM9" s="53"/>
      <c r="AEN9" s="53"/>
      <c r="AEO9" s="53"/>
      <c r="AEP9" s="53"/>
      <c r="AEQ9" s="53"/>
      <c r="AER9" s="53"/>
      <c r="AES9" s="53"/>
      <c r="AET9" s="53"/>
      <c r="AEU9" s="53"/>
      <c r="AEV9" s="53"/>
      <c r="AEW9" s="53"/>
      <c r="AEX9" s="53"/>
      <c r="AEY9" s="53"/>
      <c r="AEZ9" s="53"/>
      <c r="AFA9" s="53"/>
      <c r="AFB9" s="53"/>
      <c r="AFC9" s="53"/>
      <c r="AFD9" s="53"/>
      <c r="AFE9" s="53"/>
      <c r="AFF9" s="53"/>
      <c r="AFG9" s="53"/>
      <c r="AFH9" s="53"/>
      <c r="AFI9" s="53"/>
      <c r="AFJ9" s="53"/>
      <c r="AFK9" s="53"/>
      <c r="AFL9" s="53"/>
      <c r="AFM9" s="53"/>
      <c r="AFN9" s="53"/>
      <c r="AFO9" s="53"/>
      <c r="AFP9" s="53"/>
      <c r="AFQ9" s="53"/>
      <c r="AFR9" s="53"/>
      <c r="AFS9" s="53"/>
      <c r="AFT9" s="53"/>
      <c r="AFU9" s="53"/>
      <c r="AFV9" s="53"/>
      <c r="AFW9" s="53"/>
      <c r="AFX9" s="53"/>
      <c r="AFY9" s="53"/>
      <c r="AFZ9" s="53"/>
      <c r="AGA9" s="53"/>
      <c r="AGB9" s="53"/>
      <c r="AGC9" s="53"/>
      <c r="AGD9" s="53"/>
      <c r="AGE9" s="53"/>
      <c r="AGF9" s="53"/>
      <c r="AGG9" s="53"/>
      <c r="AGH9" s="53"/>
      <c r="AGI9" s="53"/>
      <c r="AGJ9" s="53"/>
      <c r="AGK9" s="53"/>
      <c r="AGL9" s="53"/>
      <c r="AGM9" s="53"/>
      <c r="AGN9" s="53"/>
      <c r="AGO9" s="53"/>
      <c r="AGP9" s="53"/>
      <c r="AGQ9" s="53"/>
      <c r="AGR9" s="53"/>
      <c r="AGS9" s="53"/>
      <c r="AGT9" s="53"/>
      <c r="AGU9" s="53"/>
      <c r="AGV9" s="53"/>
      <c r="AGW9" s="53"/>
      <c r="AGX9" s="53"/>
      <c r="AGY9" s="53"/>
      <c r="AGZ9" s="53"/>
      <c r="AHA9" s="53"/>
      <c r="AHB9" s="53"/>
      <c r="AHC9" s="53"/>
      <c r="AHD9" s="53"/>
      <c r="AHE9" s="53"/>
      <c r="AHF9" s="53"/>
      <c r="AHG9" s="53"/>
      <c r="AHH9" s="53"/>
      <c r="AHI9" s="53"/>
      <c r="AHJ9" s="53"/>
      <c r="AHK9" s="53"/>
      <c r="AHL9" s="53"/>
      <c r="AHM9" s="53"/>
      <c r="AHN9" s="53"/>
      <c r="AHO9" s="53"/>
      <c r="AHP9" s="53"/>
      <c r="AHQ9" s="53"/>
      <c r="AHR9" s="53"/>
      <c r="AHS9" s="53"/>
      <c r="AHT9" s="53"/>
      <c r="AHU9" s="53"/>
      <c r="AHV9" s="53"/>
      <c r="AHW9" s="53"/>
      <c r="AHX9" s="53"/>
      <c r="AHY9" s="53"/>
      <c r="AHZ9" s="53"/>
      <c r="AIA9" s="53"/>
      <c r="AIB9" s="53"/>
      <c r="AIC9" s="53"/>
      <c r="AID9" s="53"/>
      <c r="AIE9" s="53"/>
      <c r="AIF9" s="53"/>
      <c r="AIG9" s="53"/>
      <c r="AIH9" s="53"/>
      <c r="AII9" s="53"/>
      <c r="AIJ9" s="53"/>
      <c r="AIK9" s="53"/>
      <c r="AIL9" s="53"/>
      <c r="AIM9" s="53"/>
      <c r="AIN9" s="53"/>
      <c r="AIO9" s="53"/>
      <c r="AIP9" s="53"/>
      <c r="AIQ9" s="53"/>
      <c r="AIR9" s="53"/>
      <c r="AIS9" s="53"/>
      <c r="AIT9" s="53"/>
      <c r="AIU9" s="53"/>
      <c r="AIV9" s="53"/>
      <c r="AIW9" s="53"/>
      <c r="AIX9" s="53"/>
      <c r="AIY9" s="53"/>
      <c r="AIZ9" s="53"/>
      <c r="AJA9" s="53"/>
      <c r="AJB9" s="53"/>
      <c r="AJC9" s="53"/>
      <c r="AJD9" s="53"/>
      <c r="AJE9" s="53"/>
      <c r="AJF9" s="53"/>
      <c r="AJG9" s="53"/>
      <c r="AJH9" s="53"/>
      <c r="AJI9" s="53"/>
      <c r="AJJ9" s="53"/>
      <c r="AJK9" s="53"/>
      <c r="AJL9" s="53"/>
      <c r="AJM9" s="53"/>
      <c r="AJN9" s="53"/>
      <c r="AJO9" s="53"/>
      <c r="AJP9" s="53"/>
      <c r="AJQ9" s="53"/>
      <c r="AJR9" s="53"/>
      <c r="AJS9" s="53"/>
      <c r="AJT9" s="53"/>
      <c r="AJU9" s="53"/>
      <c r="AJV9" s="53"/>
      <c r="AJW9" s="53"/>
      <c r="AJX9" s="53"/>
      <c r="AJY9" s="53"/>
      <c r="AJZ9" s="53"/>
      <c r="AKA9" s="53"/>
      <c r="AKB9" s="53"/>
      <c r="AKC9" s="53"/>
      <c r="AKD9" s="53"/>
      <c r="AKE9" s="53"/>
      <c r="AKF9" s="53"/>
      <c r="AKG9" s="53"/>
      <c r="AKH9" s="53"/>
      <c r="AKI9" s="53"/>
      <c r="AKJ9" s="53"/>
      <c r="AKK9" s="53"/>
      <c r="AKL9" s="53"/>
      <c r="AKM9" s="53"/>
      <c r="AKN9" s="53"/>
      <c r="AKO9" s="53"/>
      <c r="AKP9" s="53"/>
      <c r="AKQ9" s="53"/>
      <c r="AKR9" s="53"/>
      <c r="AKS9" s="53"/>
      <c r="AKT9" s="53"/>
      <c r="AKU9" s="53"/>
      <c r="AKV9" s="53"/>
      <c r="AKW9" s="53"/>
      <c r="AKX9" s="53"/>
      <c r="AKY9" s="53"/>
      <c r="AKZ9" s="53"/>
      <c r="ALA9" s="53"/>
      <c r="ALB9" s="53"/>
      <c r="ALC9" s="53"/>
      <c r="ALD9" s="53"/>
      <c r="ALE9" s="53"/>
      <c r="ALF9" s="53"/>
      <c r="ALG9" s="53"/>
      <c r="ALH9" s="53"/>
      <c r="ALI9" s="53"/>
      <c r="ALJ9" s="53"/>
      <c r="ALK9" s="53"/>
      <c r="ALL9" s="53"/>
      <c r="ALM9" s="53"/>
      <c r="ALN9" s="53"/>
      <c r="ALO9" s="53"/>
      <c r="ALP9" s="53"/>
      <c r="ALQ9" s="53"/>
      <c r="ALR9" s="53"/>
      <c r="ALS9" s="54"/>
      <c r="ALT9" s="54"/>
      <c r="ALU9" s="54"/>
      <c r="ALV9" s="54"/>
      <c r="ALW9" s="54"/>
      <c r="ALX9" s="54"/>
      <c r="ALY9" s="54"/>
      <c r="ALZ9" s="54"/>
      <c r="AMA9" s="54"/>
      <c r="AMB9" s="54"/>
      <c r="AMC9" s="54"/>
      <c r="AMD9" s="54"/>
      <c r="AME9" s="54"/>
    </row>
    <row r="10" spans="1:1019" s="55" customFormat="1" ht="18" customHeight="1" x14ac:dyDescent="0.25">
      <c r="A10" s="5"/>
      <c r="B10" s="77">
        <v>5866</v>
      </c>
      <c r="C10" s="5">
        <f>IFERROR((VLOOKUP(B10,INSCRITOS!A:B,2,0)),"")</f>
        <v>0</v>
      </c>
      <c r="D10" s="5" t="str">
        <f>IFERROR((VLOOKUP(B10,INSCRITOS!A:C,3,0)),"")</f>
        <v>6-7 anos</v>
      </c>
      <c r="E10" s="6" t="str">
        <f>IFERROR((VLOOKUP(B10,INSCRITOS!A:D,4,0)),"")</f>
        <v>Maria Ponte Bento</v>
      </c>
      <c r="F10" s="5" t="str">
        <f>IFERROR((VLOOKUP(B10,INSCRITOS!A:F,6,0)),"")</f>
        <v>F</v>
      </c>
      <c r="G10" s="6" t="str">
        <f>IFERROR((VLOOKUP(B10,INSCRITOS!A:H,8,0)),"")</f>
        <v>Pedrógão Triatlo - Extra</v>
      </c>
      <c r="H10" s="75"/>
      <c r="I10" s="7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  <c r="BM10" s="53"/>
      <c r="BN10" s="53"/>
      <c r="BO10" s="53"/>
      <c r="BP10" s="53"/>
      <c r="BQ10" s="53"/>
      <c r="BR10" s="53"/>
      <c r="BS10" s="53"/>
      <c r="BT10" s="53"/>
      <c r="BU10" s="53"/>
      <c r="BV10" s="53"/>
      <c r="BW10" s="53"/>
      <c r="BX10" s="53"/>
      <c r="BY10" s="53"/>
      <c r="BZ10" s="53"/>
      <c r="CA10" s="53"/>
      <c r="CB10" s="53"/>
      <c r="CC10" s="53"/>
      <c r="CD10" s="53"/>
      <c r="CE10" s="53"/>
      <c r="CF10" s="53"/>
      <c r="CG10" s="53"/>
      <c r="CH10" s="53"/>
      <c r="CI10" s="53"/>
      <c r="CJ10" s="53"/>
      <c r="CK10" s="53"/>
      <c r="CL10" s="53"/>
      <c r="CM10" s="53"/>
      <c r="CN10" s="53"/>
      <c r="CO10" s="53"/>
      <c r="CP10" s="53"/>
      <c r="CQ10" s="53"/>
      <c r="CR10" s="53"/>
      <c r="CS10" s="53"/>
      <c r="CT10" s="53"/>
      <c r="CU10" s="53"/>
      <c r="CV10" s="53"/>
      <c r="CW10" s="53"/>
      <c r="CX10" s="53"/>
      <c r="CY10" s="53"/>
      <c r="CZ10" s="53"/>
      <c r="DA10" s="53"/>
      <c r="DB10" s="53"/>
      <c r="DC10" s="53"/>
      <c r="DD10" s="53"/>
      <c r="DE10" s="53"/>
      <c r="DF10" s="53"/>
      <c r="DG10" s="53"/>
      <c r="DH10" s="53"/>
      <c r="DI10" s="53"/>
      <c r="DJ10" s="53"/>
      <c r="DK10" s="53"/>
      <c r="DL10" s="53"/>
      <c r="DM10" s="53"/>
      <c r="DN10" s="53"/>
      <c r="DO10" s="53"/>
      <c r="DP10" s="53"/>
      <c r="DQ10" s="53"/>
      <c r="DR10" s="53"/>
      <c r="DS10" s="53"/>
      <c r="DT10" s="53"/>
      <c r="DU10" s="53"/>
      <c r="DV10" s="53"/>
      <c r="DW10" s="53"/>
      <c r="DX10" s="53"/>
      <c r="DY10" s="53"/>
      <c r="DZ10" s="53"/>
      <c r="EA10" s="53"/>
      <c r="EB10" s="53"/>
      <c r="EC10" s="53"/>
      <c r="ED10" s="53"/>
      <c r="EE10" s="53"/>
      <c r="EF10" s="53"/>
      <c r="EG10" s="53"/>
      <c r="EH10" s="53"/>
      <c r="EI10" s="53"/>
      <c r="EJ10" s="53"/>
      <c r="EK10" s="53"/>
      <c r="EL10" s="53"/>
      <c r="EM10" s="53"/>
      <c r="EN10" s="53"/>
      <c r="EO10" s="53"/>
      <c r="EP10" s="53"/>
      <c r="EQ10" s="53"/>
      <c r="ER10" s="53"/>
      <c r="ES10" s="53"/>
      <c r="ET10" s="53"/>
      <c r="EU10" s="53"/>
      <c r="EV10" s="53"/>
      <c r="EW10" s="53"/>
      <c r="EX10" s="53"/>
      <c r="EY10" s="53"/>
      <c r="EZ10" s="53"/>
      <c r="FA10" s="53"/>
      <c r="FB10" s="53"/>
      <c r="FC10" s="53"/>
      <c r="FD10" s="53"/>
      <c r="FE10" s="53"/>
      <c r="FF10" s="53"/>
      <c r="FG10" s="53"/>
      <c r="FH10" s="53"/>
      <c r="FI10" s="53"/>
      <c r="FJ10" s="53"/>
      <c r="FK10" s="53"/>
      <c r="FL10" s="53"/>
      <c r="FM10" s="53"/>
      <c r="FN10" s="53"/>
      <c r="FO10" s="53"/>
      <c r="FP10" s="53"/>
      <c r="FQ10" s="53"/>
      <c r="FR10" s="53"/>
      <c r="FS10" s="53"/>
      <c r="FT10" s="53"/>
      <c r="FU10" s="53"/>
      <c r="FV10" s="53"/>
      <c r="FW10" s="53"/>
      <c r="FX10" s="53"/>
      <c r="FY10" s="53"/>
      <c r="FZ10" s="53"/>
      <c r="GA10" s="53"/>
      <c r="GB10" s="53"/>
      <c r="GC10" s="53"/>
      <c r="GD10" s="53"/>
      <c r="GE10" s="53"/>
      <c r="GF10" s="53"/>
      <c r="GG10" s="53"/>
      <c r="GH10" s="53"/>
      <c r="GI10" s="53"/>
      <c r="GJ10" s="53"/>
      <c r="GK10" s="53"/>
      <c r="GL10" s="53"/>
      <c r="GM10" s="53"/>
      <c r="GN10" s="53"/>
      <c r="GO10" s="53"/>
      <c r="GP10" s="53"/>
      <c r="GQ10" s="53"/>
      <c r="GR10" s="53"/>
      <c r="GS10" s="53"/>
      <c r="GT10" s="53"/>
      <c r="GU10" s="53"/>
      <c r="GV10" s="53"/>
      <c r="GW10" s="53"/>
      <c r="GX10" s="53"/>
      <c r="GY10" s="53"/>
      <c r="GZ10" s="53"/>
      <c r="HA10" s="53"/>
      <c r="HB10" s="53"/>
      <c r="HC10" s="53"/>
      <c r="HD10" s="53"/>
      <c r="HE10" s="53"/>
      <c r="HF10" s="53"/>
      <c r="HG10" s="53"/>
      <c r="HH10" s="53"/>
      <c r="HI10" s="53"/>
      <c r="HJ10" s="53"/>
      <c r="HK10" s="53"/>
      <c r="HL10" s="53"/>
      <c r="HM10" s="53"/>
      <c r="HN10" s="53"/>
      <c r="HO10" s="53"/>
      <c r="HP10" s="53"/>
      <c r="HQ10" s="53"/>
      <c r="HR10" s="53"/>
      <c r="HS10" s="53"/>
      <c r="HT10" s="53"/>
      <c r="HU10" s="53"/>
      <c r="HV10" s="53"/>
      <c r="HW10" s="53"/>
      <c r="HX10" s="53"/>
      <c r="HY10" s="53"/>
      <c r="HZ10" s="53"/>
      <c r="IA10" s="53"/>
      <c r="IB10" s="53"/>
      <c r="IC10" s="53"/>
      <c r="ID10" s="53"/>
      <c r="IE10" s="53"/>
      <c r="IF10" s="53"/>
      <c r="IG10" s="53"/>
      <c r="IH10" s="53"/>
      <c r="II10" s="53"/>
      <c r="IJ10" s="53"/>
      <c r="IK10" s="53"/>
      <c r="IL10" s="53"/>
      <c r="IM10" s="53"/>
      <c r="IN10" s="53"/>
      <c r="IO10" s="53"/>
      <c r="IP10" s="53"/>
      <c r="IQ10" s="53"/>
      <c r="IR10" s="53"/>
      <c r="IS10" s="53"/>
      <c r="IT10" s="53"/>
      <c r="IU10" s="53"/>
      <c r="IV10" s="53"/>
      <c r="IW10" s="53"/>
      <c r="IX10" s="53"/>
      <c r="IY10" s="53"/>
      <c r="IZ10" s="53"/>
      <c r="JA10" s="53"/>
      <c r="JB10" s="53"/>
      <c r="JC10" s="53"/>
      <c r="JD10" s="53"/>
      <c r="JE10" s="53"/>
      <c r="JF10" s="53"/>
      <c r="JG10" s="53"/>
      <c r="JH10" s="53"/>
      <c r="JI10" s="53"/>
      <c r="JJ10" s="53"/>
      <c r="JK10" s="53"/>
      <c r="JL10" s="53"/>
      <c r="JM10" s="53"/>
      <c r="JN10" s="53"/>
      <c r="JO10" s="53"/>
      <c r="JP10" s="53"/>
      <c r="JQ10" s="53"/>
      <c r="JR10" s="53"/>
      <c r="JS10" s="53"/>
      <c r="JT10" s="53"/>
      <c r="JU10" s="53"/>
      <c r="JV10" s="53"/>
      <c r="JW10" s="53"/>
      <c r="JX10" s="53"/>
      <c r="JY10" s="53"/>
      <c r="JZ10" s="53"/>
      <c r="KA10" s="53"/>
      <c r="KB10" s="53"/>
      <c r="KC10" s="53"/>
      <c r="KD10" s="53"/>
      <c r="KE10" s="53"/>
      <c r="KF10" s="53"/>
      <c r="KG10" s="53"/>
      <c r="KH10" s="53"/>
      <c r="KI10" s="53"/>
      <c r="KJ10" s="53"/>
      <c r="KK10" s="53"/>
      <c r="KL10" s="53"/>
      <c r="KM10" s="53"/>
      <c r="KN10" s="53"/>
      <c r="KO10" s="53"/>
      <c r="KP10" s="53"/>
      <c r="KQ10" s="53"/>
      <c r="KR10" s="53"/>
      <c r="KS10" s="53"/>
      <c r="KT10" s="53"/>
      <c r="KU10" s="53"/>
      <c r="KV10" s="53"/>
      <c r="KW10" s="53"/>
      <c r="KX10" s="53"/>
      <c r="KY10" s="53"/>
      <c r="KZ10" s="53"/>
      <c r="LA10" s="53"/>
      <c r="LB10" s="53"/>
      <c r="LC10" s="53"/>
      <c r="LD10" s="53"/>
      <c r="LE10" s="53"/>
      <c r="LF10" s="53"/>
      <c r="LG10" s="53"/>
      <c r="LH10" s="53"/>
      <c r="LI10" s="53"/>
      <c r="LJ10" s="53"/>
      <c r="LK10" s="53"/>
      <c r="LL10" s="53"/>
      <c r="LM10" s="53"/>
      <c r="LN10" s="53"/>
      <c r="LO10" s="53"/>
      <c r="LP10" s="53"/>
      <c r="LQ10" s="53"/>
      <c r="LR10" s="53"/>
      <c r="LS10" s="53"/>
      <c r="LT10" s="53"/>
      <c r="LU10" s="53"/>
      <c r="LV10" s="53"/>
      <c r="LW10" s="53"/>
      <c r="LX10" s="53"/>
      <c r="LY10" s="53"/>
      <c r="LZ10" s="53"/>
      <c r="MA10" s="53"/>
      <c r="MB10" s="53"/>
      <c r="MC10" s="53"/>
      <c r="MD10" s="53"/>
      <c r="ME10" s="53"/>
      <c r="MF10" s="53"/>
      <c r="MG10" s="53"/>
      <c r="MH10" s="53"/>
      <c r="MI10" s="53"/>
      <c r="MJ10" s="53"/>
      <c r="MK10" s="53"/>
      <c r="ML10" s="53"/>
      <c r="MM10" s="53"/>
      <c r="MN10" s="53"/>
      <c r="MO10" s="53"/>
      <c r="MP10" s="53"/>
      <c r="MQ10" s="53"/>
      <c r="MR10" s="53"/>
      <c r="MS10" s="53"/>
      <c r="MT10" s="53"/>
      <c r="MU10" s="53"/>
      <c r="MV10" s="53"/>
      <c r="MW10" s="53"/>
      <c r="MX10" s="53"/>
      <c r="MY10" s="53"/>
      <c r="MZ10" s="53"/>
      <c r="NA10" s="53"/>
      <c r="NB10" s="53"/>
      <c r="NC10" s="53"/>
      <c r="ND10" s="53"/>
      <c r="NE10" s="53"/>
      <c r="NF10" s="53"/>
      <c r="NG10" s="53"/>
      <c r="NH10" s="53"/>
      <c r="NI10" s="53"/>
      <c r="NJ10" s="53"/>
      <c r="NK10" s="53"/>
      <c r="NL10" s="53"/>
      <c r="NM10" s="53"/>
      <c r="NN10" s="53"/>
      <c r="NO10" s="53"/>
      <c r="NP10" s="53"/>
      <c r="NQ10" s="53"/>
      <c r="NR10" s="53"/>
      <c r="NS10" s="53"/>
      <c r="NT10" s="53"/>
      <c r="NU10" s="53"/>
      <c r="NV10" s="53"/>
      <c r="NW10" s="53"/>
      <c r="NX10" s="53"/>
      <c r="NY10" s="53"/>
      <c r="NZ10" s="53"/>
      <c r="OA10" s="53"/>
      <c r="OB10" s="53"/>
      <c r="OC10" s="53"/>
      <c r="OD10" s="53"/>
      <c r="OE10" s="53"/>
      <c r="OF10" s="53"/>
      <c r="OG10" s="53"/>
      <c r="OH10" s="53"/>
      <c r="OI10" s="53"/>
      <c r="OJ10" s="53"/>
      <c r="OK10" s="53"/>
      <c r="OL10" s="53"/>
      <c r="OM10" s="53"/>
      <c r="ON10" s="53"/>
      <c r="OO10" s="53"/>
      <c r="OP10" s="53"/>
      <c r="OQ10" s="53"/>
      <c r="OR10" s="53"/>
      <c r="OS10" s="53"/>
      <c r="OT10" s="53"/>
      <c r="OU10" s="53"/>
      <c r="OV10" s="53"/>
      <c r="OW10" s="53"/>
      <c r="OX10" s="53"/>
      <c r="OY10" s="53"/>
      <c r="OZ10" s="53"/>
      <c r="PA10" s="53"/>
      <c r="PB10" s="53"/>
      <c r="PC10" s="53"/>
      <c r="PD10" s="53"/>
      <c r="PE10" s="53"/>
      <c r="PF10" s="53"/>
      <c r="PG10" s="53"/>
      <c r="PH10" s="53"/>
      <c r="PI10" s="53"/>
      <c r="PJ10" s="53"/>
      <c r="PK10" s="53"/>
      <c r="PL10" s="53"/>
      <c r="PM10" s="53"/>
      <c r="PN10" s="53"/>
      <c r="PO10" s="53"/>
      <c r="PP10" s="53"/>
      <c r="PQ10" s="53"/>
      <c r="PR10" s="53"/>
      <c r="PS10" s="53"/>
      <c r="PT10" s="53"/>
      <c r="PU10" s="53"/>
      <c r="PV10" s="53"/>
      <c r="PW10" s="53"/>
      <c r="PX10" s="53"/>
      <c r="PY10" s="53"/>
      <c r="PZ10" s="53"/>
      <c r="QA10" s="53"/>
      <c r="QB10" s="53"/>
      <c r="QC10" s="53"/>
      <c r="QD10" s="53"/>
      <c r="QE10" s="53"/>
      <c r="QF10" s="53"/>
      <c r="QG10" s="53"/>
      <c r="QH10" s="53"/>
      <c r="QI10" s="53"/>
      <c r="QJ10" s="53"/>
      <c r="QK10" s="53"/>
      <c r="QL10" s="53"/>
      <c r="QM10" s="53"/>
      <c r="QN10" s="53"/>
      <c r="QO10" s="53"/>
      <c r="QP10" s="53"/>
      <c r="QQ10" s="53"/>
      <c r="QR10" s="53"/>
      <c r="QS10" s="53"/>
      <c r="QT10" s="53"/>
      <c r="QU10" s="53"/>
      <c r="QV10" s="53"/>
      <c r="QW10" s="53"/>
      <c r="QX10" s="53"/>
      <c r="QY10" s="53"/>
      <c r="QZ10" s="53"/>
      <c r="RA10" s="53"/>
      <c r="RB10" s="53"/>
      <c r="RC10" s="53"/>
      <c r="RD10" s="53"/>
      <c r="RE10" s="53"/>
      <c r="RF10" s="53"/>
      <c r="RG10" s="53"/>
      <c r="RH10" s="53"/>
      <c r="RI10" s="53"/>
      <c r="RJ10" s="53"/>
      <c r="RK10" s="53"/>
      <c r="RL10" s="53"/>
      <c r="RM10" s="53"/>
      <c r="RN10" s="53"/>
      <c r="RO10" s="53"/>
      <c r="RP10" s="53"/>
      <c r="RQ10" s="53"/>
      <c r="RR10" s="53"/>
      <c r="RS10" s="53"/>
      <c r="RT10" s="53"/>
      <c r="RU10" s="53"/>
      <c r="RV10" s="53"/>
      <c r="RW10" s="53"/>
      <c r="RX10" s="53"/>
      <c r="RY10" s="53"/>
      <c r="RZ10" s="53"/>
      <c r="SA10" s="53"/>
      <c r="SB10" s="53"/>
      <c r="SC10" s="53"/>
      <c r="SD10" s="53"/>
      <c r="SE10" s="53"/>
      <c r="SF10" s="53"/>
      <c r="SG10" s="53"/>
      <c r="SH10" s="53"/>
      <c r="SI10" s="53"/>
      <c r="SJ10" s="53"/>
      <c r="SK10" s="53"/>
      <c r="SL10" s="53"/>
      <c r="SM10" s="53"/>
      <c r="SN10" s="53"/>
      <c r="SO10" s="53"/>
      <c r="SP10" s="53"/>
      <c r="SQ10" s="53"/>
      <c r="SR10" s="53"/>
      <c r="SS10" s="53"/>
      <c r="ST10" s="53"/>
      <c r="SU10" s="53"/>
      <c r="SV10" s="53"/>
      <c r="SW10" s="53"/>
      <c r="SX10" s="53"/>
      <c r="SY10" s="53"/>
      <c r="SZ10" s="53"/>
      <c r="TA10" s="53"/>
      <c r="TB10" s="53"/>
      <c r="TC10" s="53"/>
      <c r="TD10" s="53"/>
      <c r="TE10" s="53"/>
      <c r="TF10" s="53"/>
      <c r="TG10" s="53"/>
      <c r="TH10" s="53"/>
      <c r="TI10" s="53"/>
      <c r="TJ10" s="53"/>
      <c r="TK10" s="53"/>
      <c r="TL10" s="53"/>
      <c r="TM10" s="53"/>
      <c r="TN10" s="53"/>
      <c r="TO10" s="53"/>
      <c r="TP10" s="53"/>
      <c r="TQ10" s="53"/>
      <c r="TR10" s="53"/>
      <c r="TS10" s="53"/>
      <c r="TT10" s="53"/>
      <c r="TU10" s="53"/>
      <c r="TV10" s="53"/>
      <c r="TW10" s="53"/>
      <c r="TX10" s="53"/>
      <c r="TY10" s="53"/>
      <c r="TZ10" s="53"/>
      <c r="UA10" s="53"/>
      <c r="UB10" s="53"/>
      <c r="UC10" s="53"/>
      <c r="UD10" s="53"/>
      <c r="UE10" s="53"/>
      <c r="UF10" s="53"/>
      <c r="UG10" s="53"/>
      <c r="UH10" s="53"/>
      <c r="UI10" s="53"/>
      <c r="UJ10" s="53"/>
      <c r="UK10" s="53"/>
      <c r="UL10" s="53"/>
      <c r="UM10" s="53"/>
      <c r="UN10" s="53"/>
      <c r="UO10" s="53"/>
      <c r="UP10" s="53"/>
      <c r="UQ10" s="53"/>
      <c r="UR10" s="53"/>
      <c r="US10" s="53"/>
      <c r="UT10" s="53"/>
      <c r="UU10" s="53"/>
      <c r="UV10" s="53"/>
      <c r="UW10" s="53"/>
      <c r="UX10" s="53"/>
      <c r="UY10" s="53"/>
      <c r="UZ10" s="53"/>
      <c r="VA10" s="53"/>
      <c r="VB10" s="53"/>
      <c r="VC10" s="53"/>
      <c r="VD10" s="53"/>
      <c r="VE10" s="53"/>
      <c r="VF10" s="53"/>
      <c r="VG10" s="53"/>
      <c r="VH10" s="53"/>
      <c r="VI10" s="53"/>
      <c r="VJ10" s="53"/>
      <c r="VK10" s="53"/>
      <c r="VL10" s="53"/>
      <c r="VM10" s="53"/>
      <c r="VN10" s="53"/>
      <c r="VO10" s="53"/>
      <c r="VP10" s="53"/>
      <c r="VQ10" s="53"/>
      <c r="VR10" s="53"/>
      <c r="VS10" s="53"/>
      <c r="VT10" s="53"/>
      <c r="VU10" s="53"/>
      <c r="VV10" s="53"/>
      <c r="VW10" s="53"/>
      <c r="VX10" s="53"/>
      <c r="VY10" s="53"/>
      <c r="VZ10" s="53"/>
      <c r="WA10" s="53"/>
      <c r="WB10" s="53"/>
      <c r="WC10" s="53"/>
      <c r="WD10" s="53"/>
      <c r="WE10" s="53"/>
      <c r="WF10" s="53"/>
      <c r="WG10" s="53"/>
      <c r="WH10" s="53"/>
      <c r="WI10" s="53"/>
      <c r="WJ10" s="53"/>
      <c r="WK10" s="53"/>
      <c r="WL10" s="53"/>
      <c r="WM10" s="53"/>
      <c r="WN10" s="53"/>
      <c r="WO10" s="53"/>
      <c r="WP10" s="53"/>
      <c r="WQ10" s="53"/>
      <c r="WR10" s="53"/>
      <c r="WS10" s="53"/>
      <c r="WT10" s="53"/>
      <c r="WU10" s="53"/>
      <c r="WV10" s="53"/>
      <c r="WW10" s="53"/>
      <c r="WX10" s="53"/>
      <c r="WY10" s="53"/>
      <c r="WZ10" s="53"/>
      <c r="XA10" s="53"/>
      <c r="XB10" s="53"/>
      <c r="XC10" s="53"/>
      <c r="XD10" s="53"/>
      <c r="XE10" s="53"/>
      <c r="XF10" s="53"/>
      <c r="XG10" s="53"/>
      <c r="XH10" s="53"/>
      <c r="XI10" s="53"/>
      <c r="XJ10" s="53"/>
      <c r="XK10" s="53"/>
      <c r="XL10" s="53"/>
      <c r="XM10" s="53"/>
      <c r="XN10" s="53"/>
      <c r="XO10" s="53"/>
      <c r="XP10" s="53"/>
      <c r="XQ10" s="53"/>
      <c r="XR10" s="53"/>
      <c r="XS10" s="53"/>
      <c r="XT10" s="53"/>
      <c r="XU10" s="53"/>
      <c r="XV10" s="53"/>
      <c r="XW10" s="53"/>
      <c r="XX10" s="53"/>
      <c r="XY10" s="53"/>
      <c r="XZ10" s="53"/>
      <c r="YA10" s="53"/>
      <c r="YB10" s="53"/>
      <c r="YC10" s="53"/>
      <c r="YD10" s="53"/>
      <c r="YE10" s="53"/>
      <c r="YF10" s="53"/>
      <c r="YG10" s="53"/>
      <c r="YH10" s="53"/>
      <c r="YI10" s="53"/>
      <c r="YJ10" s="53"/>
      <c r="YK10" s="53"/>
      <c r="YL10" s="53"/>
      <c r="YM10" s="53"/>
      <c r="YN10" s="53"/>
      <c r="YO10" s="53"/>
      <c r="YP10" s="53"/>
      <c r="YQ10" s="53"/>
      <c r="YR10" s="53"/>
      <c r="YS10" s="53"/>
      <c r="YT10" s="53"/>
      <c r="YU10" s="53"/>
      <c r="YV10" s="53"/>
      <c r="YW10" s="53"/>
      <c r="YX10" s="53"/>
      <c r="YY10" s="53"/>
      <c r="YZ10" s="53"/>
      <c r="ZA10" s="53"/>
      <c r="ZB10" s="53"/>
      <c r="ZC10" s="53"/>
      <c r="ZD10" s="53"/>
      <c r="ZE10" s="53"/>
      <c r="ZF10" s="53"/>
      <c r="ZG10" s="53"/>
      <c r="ZH10" s="53"/>
      <c r="ZI10" s="53"/>
      <c r="ZJ10" s="53"/>
      <c r="ZK10" s="53"/>
      <c r="ZL10" s="53"/>
      <c r="ZM10" s="53"/>
      <c r="ZN10" s="53"/>
      <c r="ZO10" s="53"/>
      <c r="ZP10" s="53"/>
      <c r="ZQ10" s="53"/>
      <c r="ZR10" s="53"/>
      <c r="ZS10" s="53"/>
      <c r="ZT10" s="53"/>
      <c r="ZU10" s="53"/>
      <c r="ZV10" s="53"/>
      <c r="ZW10" s="53"/>
      <c r="ZX10" s="53"/>
      <c r="ZY10" s="53"/>
      <c r="ZZ10" s="53"/>
      <c r="AAA10" s="53"/>
      <c r="AAB10" s="53"/>
      <c r="AAC10" s="53"/>
      <c r="AAD10" s="53"/>
      <c r="AAE10" s="53"/>
      <c r="AAF10" s="53"/>
      <c r="AAG10" s="53"/>
      <c r="AAH10" s="53"/>
      <c r="AAI10" s="53"/>
      <c r="AAJ10" s="53"/>
      <c r="AAK10" s="53"/>
      <c r="AAL10" s="53"/>
      <c r="AAM10" s="53"/>
      <c r="AAN10" s="53"/>
      <c r="AAO10" s="53"/>
      <c r="AAP10" s="53"/>
      <c r="AAQ10" s="53"/>
      <c r="AAR10" s="53"/>
      <c r="AAS10" s="53"/>
      <c r="AAT10" s="53"/>
      <c r="AAU10" s="53"/>
      <c r="AAV10" s="53"/>
      <c r="AAW10" s="53"/>
      <c r="AAX10" s="53"/>
      <c r="AAY10" s="53"/>
      <c r="AAZ10" s="53"/>
      <c r="ABA10" s="53"/>
      <c r="ABB10" s="53"/>
      <c r="ABC10" s="53"/>
      <c r="ABD10" s="53"/>
      <c r="ABE10" s="53"/>
      <c r="ABF10" s="53"/>
      <c r="ABG10" s="53"/>
      <c r="ABH10" s="53"/>
      <c r="ABI10" s="53"/>
      <c r="ABJ10" s="53"/>
      <c r="ABK10" s="53"/>
      <c r="ABL10" s="53"/>
      <c r="ABM10" s="53"/>
      <c r="ABN10" s="53"/>
      <c r="ABO10" s="53"/>
      <c r="ABP10" s="53"/>
      <c r="ABQ10" s="53"/>
      <c r="ABR10" s="53"/>
      <c r="ABS10" s="53"/>
      <c r="ABT10" s="53"/>
      <c r="ABU10" s="53"/>
      <c r="ABV10" s="53"/>
      <c r="ABW10" s="53"/>
      <c r="ABX10" s="53"/>
      <c r="ABY10" s="53"/>
      <c r="ABZ10" s="53"/>
      <c r="ACA10" s="53"/>
      <c r="ACB10" s="53"/>
      <c r="ACC10" s="53"/>
      <c r="ACD10" s="53"/>
      <c r="ACE10" s="53"/>
      <c r="ACF10" s="53"/>
      <c r="ACG10" s="53"/>
      <c r="ACH10" s="53"/>
      <c r="ACI10" s="53"/>
      <c r="ACJ10" s="53"/>
      <c r="ACK10" s="53"/>
      <c r="ACL10" s="53"/>
      <c r="ACM10" s="53"/>
      <c r="ACN10" s="53"/>
      <c r="ACO10" s="53"/>
      <c r="ACP10" s="53"/>
      <c r="ACQ10" s="53"/>
      <c r="ACR10" s="53"/>
      <c r="ACS10" s="53"/>
      <c r="ACT10" s="53"/>
      <c r="ACU10" s="53"/>
      <c r="ACV10" s="53"/>
      <c r="ACW10" s="53"/>
      <c r="ACX10" s="53"/>
      <c r="ACY10" s="53"/>
      <c r="ACZ10" s="53"/>
      <c r="ADA10" s="53"/>
      <c r="ADB10" s="53"/>
      <c r="ADC10" s="53"/>
      <c r="ADD10" s="53"/>
      <c r="ADE10" s="53"/>
      <c r="ADF10" s="53"/>
      <c r="ADG10" s="53"/>
      <c r="ADH10" s="53"/>
      <c r="ADI10" s="53"/>
      <c r="ADJ10" s="53"/>
      <c r="ADK10" s="53"/>
      <c r="ADL10" s="53"/>
      <c r="ADM10" s="53"/>
      <c r="ADN10" s="53"/>
      <c r="ADO10" s="53"/>
      <c r="ADP10" s="53"/>
      <c r="ADQ10" s="53"/>
      <c r="ADR10" s="53"/>
      <c r="ADS10" s="53"/>
      <c r="ADT10" s="53"/>
      <c r="ADU10" s="53"/>
      <c r="ADV10" s="53"/>
      <c r="ADW10" s="53"/>
      <c r="ADX10" s="53"/>
      <c r="ADY10" s="53"/>
      <c r="ADZ10" s="53"/>
      <c r="AEA10" s="53"/>
      <c r="AEB10" s="53"/>
      <c r="AEC10" s="53"/>
      <c r="AED10" s="53"/>
      <c r="AEE10" s="53"/>
      <c r="AEF10" s="53"/>
      <c r="AEG10" s="53"/>
      <c r="AEH10" s="53"/>
      <c r="AEI10" s="53"/>
      <c r="AEJ10" s="53"/>
      <c r="AEK10" s="53"/>
      <c r="AEL10" s="53"/>
      <c r="AEM10" s="53"/>
      <c r="AEN10" s="53"/>
      <c r="AEO10" s="53"/>
      <c r="AEP10" s="53"/>
      <c r="AEQ10" s="53"/>
      <c r="AER10" s="53"/>
      <c r="AES10" s="53"/>
      <c r="AET10" s="53"/>
      <c r="AEU10" s="53"/>
      <c r="AEV10" s="53"/>
      <c r="AEW10" s="53"/>
      <c r="AEX10" s="53"/>
      <c r="AEY10" s="53"/>
      <c r="AEZ10" s="53"/>
      <c r="AFA10" s="53"/>
      <c r="AFB10" s="53"/>
      <c r="AFC10" s="53"/>
      <c r="AFD10" s="53"/>
      <c r="AFE10" s="53"/>
      <c r="AFF10" s="53"/>
      <c r="AFG10" s="53"/>
      <c r="AFH10" s="53"/>
      <c r="AFI10" s="53"/>
      <c r="AFJ10" s="53"/>
      <c r="AFK10" s="53"/>
      <c r="AFL10" s="53"/>
      <c r="AFM10" s="53"/>
      <c r="AFN10" s="53"/>
      <c r="AFO10" s="53"/>
      <c r="AFP10" s="53"/>
      <c r="AFQ10" s="53"/>
      <c r="AFR10" s="53"/>
      <c r="AFS10" s="53"/>
      <c r="AFT10" s="53"/>
      <c r="AFU10" s="53"/>
      <c r="AFV10" s="53"/>
      <c r="AFW10" s="53"/>
      <c r="AFX10" s="53"/>
      <c r="AFY10" s="53"/>
      <c r="AFZ10" s="53"/>
      <c r="AGA10" s="53"/>
      <c r="AGB10" s="53"/>
      <c r="AGC10" s="53"/>
      <c r="AGD10" s="53"/>
      <c r="AGE10" s="53"/>
      <c r="AGF10" s="53"/>
      <c r="AGG10" s="53"/>
      <c r="AGH10" s="53"/>
      <c r="AGI10" s="53"/>
      <c r="AGJ10" s="53"/>
      <c r="AGK10" s="53"/>
      <c r="AGL10" s="53"/>
      <c r="AGM10" s="53"/>
      <c r="AGN10" s="53"/>
      <c r="AGO10" s="53"/>
      <c r="AGP10" s="53"/>
      <c r="AGQ10" s="53"/>
      <c r="AGR10" s="53"/>
      <c r="AGS10" s="53"/>
      <c r="AGT10" s="53"/>
      <c r="AGU10" s="53"/>
      <c r="AGV10" s="53"/>
      <c r="AGW10" s="53"/>
      <c r="AGX10" s="53"/>
      <c r="AGY10" s="53"/>
      <c r="AGZ10" s="53"/>
      <c r="AHA10" s="53"/>
      <c r="AHB10" s="53"/>
      <c r="AHC10" s="53"/>
      <c r="AHD10" s="53"/>
      <c r="AHE10" s="53"/>
      <c r="AHF10" s="53"/>
      <c r="AHG10" s="53"/>
      <c r="AHH10" s="53"/>
      <c r="AHI10" s="53"/>
      <c r="AHJ10" s="53"/>
      <c r="AHK10" s="53"/>
      <c r="AHL10" s="53"/>
      <c r="AHM10" s="53"/>
      <c r="AHN10" s="53"/>
      <c r="AHO10" s="53"/>
      <c r="AHP10" s="53"/>
      <c r="AHQ10" s="53"/>
      <c r="AHR10" s="53"/>
      <c r="AHS10" s="53"/>
      <c r="AHT10" s="53"/>
      <c r="AHU10" s="53"/>
      <c r="AHV10" s="53"/>
      <c r="AHW10" s="53"/>
      <c r="AHX10" s="53"/>
      <c r="AHY10" s="53"/>
      <c r="AHZ10" s="53"/>
      <c r="AIA10" s="53"/>
      <c r="AIB10" s="53"/>
      <c r="AIC10" s="53"/>
      <c r="AID10" s="53"/>
      <c r="AIE10" s="53"/>
      <c r="AIF10" s="53"/>
      <c r="AIG10" s="53"/>
      <c r="AIH10" s="53"/>
      <c r="AII10" s="53"/>
      <c r="AIJ10" s="53"/>
      <c r="AIK10" s="53"/>
      <c r="AIL10" s="53"/>
      <c r="AIM10" s="53"/>
      <c r="AIN10" s="53"/>
      <c r="AIO10" s="53"/>
      <c r="AIP10" s="53"/>
      <c r="AIQ10" s="53"/>
      <c r="AIR10" s="53"/>
      <c r="AIS10" s="53"/>
      <c r="AIT10" s="53"/>
      <c r="AIU10" s="53"/>
      <c r="AIV10" s="53"/>
      <c r="AIW10" s="53"/>
      <c r="AIX10" s="53"/>
      <c r="AIY10" s="53"/>
      <c r="AIZ10" s="53"/>
      <c r="AJA10" s="53"/>
      <c r="AJB10" s="53"/>
      <c r="AJC10" s="53"/>
      <c r="AJD10" s="53"/>
      <c r="AJE10" s="53"/>
      <c r="AJF10" s="53"/>
      <c r="AJG10" s="53"/>
      <c r="AJH10" s="53"/>
      <c r="AJI10" s="53"/>
      <c r="AJJ10" s="53"/>
      <c r="AJK10" s="53"/>
      <c r="AJL10" s="53"/>
      <c r="AJM10" s="53"/>
      <c r="AJN10" s="53"/>
      <c r="AJO10" s="53"/>
      <c r="AJP10" s="53"/>
      <c r="AJQ10" s="53"/>
      <c r="AJR10" s="53"/>
      <c r="AJS10" s="53"/>
      <c r="AJT10" s="53"/>
      <c r="AJU10" s="53"/>
      <c r="AJV10" s="53"/>
      <c r="AJW10" s="53"/>
      <c r="AJX10" s="53"/>
      <c r="AJY10" s="53"/>
      <c r="AJZ10" s="53"/>
      <c r="AKA10" s="53"/>
      <c r="AKB10" s="53"/>
      <c r="AKC10" s="53"/>
      <c r="AKD10" s="53"/>
      <c r="AKE10" s="53"/>
      <c r="AKF10" s="53"/>
      <c r="AKG10" s="53"/>
      <c r="AKH10" s="53"/>
      <c r="AKI10" s="53"/>
      <c r="AKJ10" s="53"/>
      <c r="AKK10" s="53"/>
      <c r="AKL10" s="53"/>
      <c r="AKM10" s="53"/>
      <c r="AKN10" s="53"/>
      <c r="AKO10" s="53"/>
      <c r="AKP10" s="53"/>
      <c r="AKQ10" s="53"/>
      <c r="AKR10" s="53"/>
      <c r="AKS10" s="53"/>
      <c r="AKT10" s="53"/>
      <c r="AKU10" s="53"/>
      <c r="AKV10" s="53"/>
      <c r="AKW10" s="53"/>
      <c r="AKX10" s="53"/>
      <c r="AKY10" s="53"/>
      <c r="AKZ10" s="53"/>
      <c r="ALA10" s="53"/>
      <c r="ALB10" s="53"/>
      <c r="ALC10" s="53"/>
      <c r="ALD10" s="53"/>
      <c r="ALE10" s="53"/>
      <c r="ALF10" s="53"/>
      <c r="ALG10" s="53"/>
      <c r="ALH10" s="53"/>
      <c r="ALI10" s="53"/>
      <c r="ALJ10" s="53"/>
      <c r="ALK10" s="53"/>
      <c r="ALL10" s="53"/>
      <c r="ALM10" s="53"/>
      <c r="ALN10" s="53"/>
      <c r="ALO10" s="53"/>
      <c r="ALP10" s="53"/>
      <c r="ALQ10" s="53"/>
      <c r="ALR10" s="53"/>
      <c r="ALS10" s="54"/>
      <c r="ALT10" s="54"/>
      <c r="ALU10" s="54"/>
      <c r="ALV10" s="54"/>
      <c r="ALW10" s="54"/>
      <c r="ALX10" s="54"/>
      <c r="ALY10" s="54"/>
      <c r="ALZ10" s="54"/>
      <c r="AMA10" s="54"/>
      <c r="AMB10" s="54"/>
      <c r="AMC10" s="54"/>
      <c r="AMD10" s="54"/>
      <c r="AME10" s="54"/>
    </row>
    <row r="11" spans="1:1019" s="55" customFormat="1" ht="18" customHeight="1" x14ac:dyDescent="0.25">
      <c r="A11" s="5"/>
      <c r="B11" s="77">
        <v>5861</v>
      </c>
      <c r="C11" s="5">
        <f>IFERROR((VLOOKUP(B11,INSCRITOS!A:B,2,0)),"")</f>
        <v>0</v>
      </c>
      <c r="D11" s="5" t="str">
        <f>IFERROR((VLOOKUP(B11,INSCRITOS!A:C,3,0)),"")</f>
        <v>6-7 anos</v>
      </c>
      <c r="E11" s="6" t="str">
        <f>IFERROR((VLOOKUP(B11,INSCRITOS!A:D,4,0)),"")</f>
        <v>Tiago Vieira Vicente</v>
      </c>
      <c r="F11" s="5" t="str">
        <f>IFERROR((VLOOKUP(B11,INSCRITOS!A:F,6,0)),"")</f>
        <v>M</v>
      </c>
      <c r="G11" s="6" t="str">
        <f>IFERROR((VLOOKUP(B11,INSCRITOS!A:H,8,0)),"")</f>
        <v>Pedrógão Triatlo - Extra</v>
      </c>
      <c r="H11" s="75"/>
      <c r="I11" s="76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  <c r="BM11" s="53"/>
      <c r="BN11" s="53"/>
      <c r="BO11" s="53"/>
      <c r="BP11" s="53"/>
      <c r="BQ11" s="53"/>
      <c r="BR11" s="53"/>
      <c r="BS11" s="53"/>
      <c r="BT11" s="53"/>
      <c r="BU11" s="53"/>
      <c r="BV11" s="53"/>
      <c r="BW11" s="53"/>
      <c r="BX11" s="53"/>
      <c r="BY11" s="53"/>
      <c r="BZ11" s="53"/>
      <c r="CA11" s="53"/>
      <c r="CB11" s="53"/>
      <c r="CC11" s="53"/>
      <c r="CD11" s="53"/>
      <c r="CE11" s="53"/>
      <c r="CF11" s="53"/>
      <c r="CG11" s="53"/>
      <c r="CH11" s="53"/>
      <c r="CI11" s="53"/>
      <c r="CJ11" s="53"/>
      <c r="CK11" s="53"/>
      <c r="CL11" s="53"/>
      <c r="CM11" s="53"/>
      <c r="CN11" s="53"/>
      <c r="CO11" s="53"/>
      <c r="CP11" s="53"/>
      <c r="CQ11" s="53"/>
      <c r="CR11" s="53"/>
      <c r="CS11" s="53"/>
      <c r="CT11" s="53"/>
      <c r="CU11" s="53"/>
      <c r="CV11" s="53"/>
      <c r="CW11" s="53"/>
      <c r="CX11" s="53"/>
      <c r="CY11" s="53"/>
      <c r="CZ11" s="53"/>
      <c r="DA11" s="53"/>
      <c r="DB11" s="53"/>
      <c r="DC11" s="53"/>
      <c r="DD11" s="53"/>
      <c r="DE11" s="53"/>
      <c r="DF11" s="53"/>
      <c r="DG11" s="53"/>
      <c r="DH11" s="53"/>
      <c r="DI11" s="53"/>
      <c r="DJ11" s="53"/>
      <c r="DK11" s="53"/>
      <c r="DL11" s="53"/>
      <c r="DM11" s="53"/>
      <c r="DN11" s="53"/>
      <c r="DO11" s="53"/>
      <c r="DP11" s="53"/>
      <c r="DQ11" s="53"/>
      <c r="DR11" s="53"/>
      <c r="DS11" s="53"/>
      <c r="DT11" s="53"/>
      <c r="DU11" s="53"/>
      <c r="DV11" s="53"/>
      <c r="DW11" s="53"/>
      <c r="DX11" s="53"/>
      <c r="DY11" s="53"/>
      <c r="DZ11" s="53"/>
      <c r="EA11" s="53"/>
      <c r="EB11" s="53"/>
      <c r="EC11" s="53"/>
      <c r="ED11" s="53"/>
      <c r="EE11" s="53"/>
      <c r="EF11" s="53"/>
      <c r="EG11" s="53"/>
      <c r="EH11" s="53"/>
      <c r="EI11" s="53"/>
      <c r="EJ11" s="53"/>
      <c r="EK11" s="53"/>
      <c r="EL11" s="53"/>
      <c r="EM11" s="53"/>
      <c r="EN11" s="53"/>
      <c r="EO11" s="53"/>
      <c r="EP11" s="53"/>
      <c r="EQ11" s="53"/>
      <c r="ER11" s="53"/>
      <c r="ES11" s="53"/>
      <c r="ET11" s="53"/>
      <c r="EU11" s="53"/>
      <c r="EV11" s="53"/>
      <c r="EW11" s="53"/>
      <c r="EX11" s="53"/>
      <c r="EY11" s="53"/>
      <c r="EZ11" s="53"/>
      <c r="FA11" s="53"/>
      <c r="FB11" s="53"/>
      <c r="FC11" s="53"/>
      <c r="FD11" s="53"/>
      <c r="FE11" s="53"/>
      <c r="FF11" s="53"/>
      <c r="FG11" s="53"/>
      <c r="FH11" s="53"/>
      <c r="FI11" s="53"/>
      <c r="FJ11" s="53"/>
      <c r="FK11" s="53"/>
      <c r="FL11" s="53"/>
      <c r="FM11" s="53"/>
      <c r="FN11" s="53"/>
      <c r="FO11" s="53"/>
      <c r="FP11" s="53"/>
      <c r="FQ11" s="53"/>
      <c r="FR11" s="53"/>
      <c r="FS11" s="53"/>
      <c r="FT11" s="53"/>
      <c r="FU11" s="53"/>
      <c r="FV11" s="53"/>
      <c r="FW11" s="53"/>
      <c r="FX11" s="53"/>
      <c r="FY11" s="53"/>
      <c r="FZ11" s="53"/>
      <c r="GA11" s="53"/>
      <c r="GB11" s="53"/>
      <c r="GC11" s="53"/>
      <c r="GD11" s="53"/>
      <c r="GE11" s="53"/>
      <c r="GF11" s="53"/>
      <c r="GG11" s="53"/>
      <c r="GH11" s="53"/>
      <c r="GI11" s="53"/>
      <c r="GJ11" s="53"/>
      <c r="GK11" s="53"/>
      <c r="GL11" s="53"/>
      <c r="GM11" s="53"/>
      <c r="GN11" s="53"/>
      <c r="GO11" s="53"/>
      <c r="GP11" s="53"/>
      <c r="GQ11" s="53"/>
      <c r="GR11" s="53"/>
      <c r="GS11" s="53"/>
      <c r="GT11" s="53"/>
      <c r="GU11" s="53"/>
      <c r="GV11" s="53"/>
      <c r="GW11" s="53"/>
      <c r="GX11" s="53"/>
      <c r="GY11" s="53"/>
      <c r="GZ11" s="53"/>
      <c r="HA11" s="53"/>
      <c r="HB11" s="53"/>
      <c r="HC11" s="53"/>
      <c r="HD11" s="53"/>
      <c r="HE11" s="53"/>
      <c r="HF11" s="53"/>
      <c r="HG11" s="53"/>
      <c r="HH11" s="53"/>
      <c r="HI11" s="53"/>
      <c r="HJ11" s="53"/>
      <c r="HK11" s="53"/>
      <c r="HL11" s="53"/>
      <c r="HM11" s="53"/>
      <c r="HN11" s="53"/>
      <c r="HO11" s="53"/>
      <c r="HP11" s="53"/>
      <c r="HQ11" s="53"/>
      <c r="HR11" s="53"/>
      <c r="HS11" s="53"/>
      <c r="HT11" s="53"/>
      <c r="HU11" s="53"/>
      <c r="HV11" s="53"/>
      <c r="HW11" s="53"/>
      <c r="HX11" s="53"/>
      <c r="HY11" s="53"/>
      <c r="HZ11" s="53"/>
      <c r="IA11" s="53"/>
      <c r="IB11" s="53"/>
      <c r="IC11" s="53"/>
      <c r="ID11" s="53"/>
      <c r="IE11" s="53"/>
      <c r="IF11" s="53"/>
      <c r="IG11" s="53"/>
      <c r="IH11" s="53"/>
      <c r="II11" s="53"/>
      <c r="IJ11" s="53"/>
      <c r="IK11" s="53"/>
      <c r="IL11" s="53"/>
      <c r="IM11" s="53"/>
      <c r="IN11" s="53"/>
      <c r="IO11" s="53"/>
      <c r="IP11" s="53"/>
      <c r="IQ11" s="53"/>
      <c r="IR11" s="53"/>
      <c r="IS11" s="53"/>
      <c r="IT11" s="53"/>
      <c r="IU11" s="53"/>
      <c r="IV11" s="53"/>
      <c r="IW11" s="53"/>
      <c r="IX11" s="53"/>
      <c r="IY11" s="53"/>
      <c r="IZ11" s="53"/>
      <c r="JA11" s="53"/>
      <c r="JB11" s="53"/>
      <c r="JC11" s="53"/>
      <c r="JD11" s="53"/>
      <c r="JE11" s="53"/>
      <c r="JF11" s="53"/>
      <c r="JG11" s="53"/>
      <c r="JH11" s="53"/>
      <c r="JI11" s="53"/>
      <c r="JJ11" s="53"/>
      <c r="JK11" s="53"/>
      <c r="JL11" s="53"/>
      <c r="JM11" s="53"/>
      <c r="JN11" s="53"/>
      <c r="JO11" s="53"/>
      <c r="JP11" s="53"/>
      <c r="JQ11" s="53"/>
      <c r="JR11" s="53"/>
      <c r="JS11" s="53"/>
      <c r="JT11" s="53"/>
      <c r="JU11" s="53"/>
      <c r="JV11" s="53"/>
      <c r="JW11" s="53"/>
      <c r="JX11" s="53"/>
      <c r="JY11" s="53"/>
      <c r="JZ11" s="53"/>
      <c r="KA11" s="53"/>
      <c r="KB11" s="53"/>
      <c r="KC11" s="53"/>
      <c r="KD11" s="53"/>
      <c r="KE11" s="53"/>
      <c r="KF11" s="53"/>
      <c r="KG11" s="53"/>
      <c r="KH11" s="53"/>
      <c r="KI11" s="53"/>
      <c r="KJ11" s="53"/>
      <c r="KK11" s="53"/>
      <c r="KL11" s="53"/>
      <c r="KM11" s="53"/>
      <c r="KN11" s="53"/>
      <c r="KO11" s="53"/>
      <c r="KP11" s="53"/>
      <c r="KQ11" s="53"/>
      <c r="KR11" s="53"/>
      <c r="KS11" s="53"/>
      <c r="KT11" s="53"/>
      <c r="KU11" s="53"/>
      <c r="KV11" s="53"/>
      <c r="KW11" s="53"/>
      <c r="KX11" s="53"/>
      <c r="KY11" s="53"/>
      <c r="KZ11" s="53"/>
      <c r="LA11" s="53"/>
      <c r="LB11" s="53"/>
      <c r="LC11" s="53"/>
      <c r="LD11" s="53"/>
      <c r="LE11" s="53"/>
      <c r="LF11" s="53"/>
      <c r="LG11" s="53"/>
      <c r="LH11" s="53"/>
      <c r="LI11" s="53"/>
      <c r="LJ11" s="53"/>
      <c r="LK11" s="53"/>
      <c r="LL11" s="53"/>
      <c r="LM11" s="53"/>
      <c r="LN11" s="53"/>
      <c r="LO11" s="53"/>
      <c r="LP11" s="53"/>
      <c r="LQ11" s="53"/>
      <c r="LR11" s="53"/>
      <c r="LS11" s="53"/>
      <c r="LT11" s="53"/>
      <c r="LU11" s="53"/>
      <c r="LV11" s="53"/>
      <c r="LW11" s="53"/>
      <c r="LX11" s="53"/>
      <c r="LY11" s="53"/>
      <c r="LZ11" s="53"/>
      <c r="MA11" s="53"/>
      <c r="MB11" s="53"/>
      <c r="MC11" s="53"/>
      <c r="MD11" s="53"/>
      <c r="ME11" s="53"/>
      <c r="MF11" s="53"/>
      <c r="MG11" s="53"/>
      <c r="MH11" s="53"/>
      <c r="MI11" s="53"/>
      <c r="MJ11" s="53"/>
      <c r="MK11" s="53"/>
      <c r="ML11" s="53"/>
      <c r="MM11" s="53"/>
      <c r="MN11" s="53"/>
      <c r="MO11" s="53"/>
      <c r="MP11" s="53"/>
      <c r="MQ11" s="53"/>
      <c r="MR11" s="53"/>
      <c r="MS11" s="53"/>
      <c r="MT11" s="53"/>
      <c r="MU11" s="53"/>
      <c r="MV11" s="53"/>
      <c r="MW11" s="53"/>
      <c r="MX11" s="53"/>
      <c r="MY11" s="53"/>
      <c r="MZ11" s="53"/>
      <c r="NA11" s="53"/>
      <c r="NB11" s="53"/>
      <c r="NC11" s="53"/>
      <c r="ND11" s="53"/>
      <c r="NE11" s="53"/>
      <c r="NF11" s="53"/>
      <c r="NG11" s="53"/>
      <c r="NH11" s="53"/>
      <c r="NI11" s="53"/>
      <c r="NJ11" s="53"/>
      <c r="NK11" s="53"/>
      <c r="NL11" s="53"/>
      <c r="NM11" s="53"/>
      <c r="NN11" s="53"/>
      <c r="NO11" s="53"/>
      <c r="NP11" s="53"/>
      <c r="NQ11" s="53"/>
      <c r="NR11" s="53"/>
      <c r="NS11" s="53"/>
      <c r="NT11" s="53"/>
      <c r="NU11" s="53"/>
      <c r="NV11" s="53"/>
      <c r="NW11" s="53"/>
      <c r="NX11" s="53"/>
      <c r="NY11" s="53"/>
      <c r="NZ11" s="53"/>
      <c r="OA11" s="53"/>
      <c r="OB11" s="53"/>
      <c r="OC11" s="53"/>
      <c r="OD11" s="53"/>
      <c r="OE11" s="53"/>
      <c r="OF11" s="53"/>
      <c r="OG11" s="53"/>
      <c r="OH11" s="53"/>
      <c r="OI11" s="53"/>
      <c r="OJ11" s="53"/>
      <c r="OK11" s="53"/>
      <c r="OL11" s="53"/>
      <c r="OM11" s="53"/>
      <c r="ON11" s="53"/>
      <c r="OO11" s="53"/>
      <c r="OP11" s="53"/>
      <c r="OQ11" s="53"/>
      <c r="OR11" s="53"/>
      <c r="OS11" s="53"/>
      <c r="OT11" s="53"/>
      <c r="OU11" s="53"/>
      <c r="OV11" s="53"/>
      <c r="OW11" s="53"/>
      <c r="OX11" s="53"/>
      <c r="OY11" s="53"/>
      <c r="OZ11" s="53"/>
      <c r="PA11" s="53"/>
      <c r="PB11" s="53"/>
      <c r="PC11" s="53"/>
      <c r="PD11" s="53"/>
      <c r="PE11" s="53"/>
      <c r="PF11" s="53"/>
      <c r="PG11" s="53"/>
      <c r="PH11" s="53"/>
      <c r="PI11" s="53"/>
      <c r="PJ11" s="53"/>
      <c r="PK11" s="53"/>
      <c r="PL11" s="53"/>
      <c r="PM11" s="53"/>
      <c r="PN11" s="53"/>
      <c r="PO11" s="53"/>
      <c r="PP11" s="53"/>
      <c r="PQ11" s="53"/>
      <c r="PR11" s="53"/>
      <c r="PS11" s="53"/>
      <c r="PT11" s="53"/>
      <c r="PU11" s="53"/>
      <c r="PV11" s="53"/>
      <c r="PW11" s="53"/>
      <c r="PX11" s="53"/>
      <c r="PY11" s="53"/>
      <c r="PZ11" s="53"/>
      <c r="QA11" s="53"/>
      <c r="QB11" s="53"/>
      <c r="QC11" s="53"/>
      <c r="QD11" s="53"/>
      <c r="QE11" s="53"/>
      <c r="QF11" s="53"/>
      <c r="QG11" s="53"/>
      <c r="QH11" s="53"/>
      <c r="QI11" s="53"/>
      <c r="QJ11" s="53"/>
      <c r="QK11" s="53"/>
      <c r="QL11" s="53"/>
      <c r="QM11" s="53"/>
      <c r="QN11" s="53"/>
      <c r="QO11" s="53"/>
      <c r="QP11" s="53"/>
      <c r="QQ11" s="53"/>
      <c r="QR11" s="53"/>
      <c r="QS11" s="53"/>
      <c r="QT11" s="53"/>
      <c r="QU11" s="53"/>
      <c r="QV11" s="53"/>
      <c r="QW11" s="53"/>
      <c r="QX11" s="53"/>
      <c r="QY11" s="53"/>
      <c r="QZ11" s="53"/>
      <c r="RA11" s="53"/>
      <c r="RB11" s="53"/>
      <c r="RC11" s="53"/>
      <c r="RD11" s="53"/>
      <c r="RE11" s="53"/>
      <c r="RF11" s="53"/>
      <c r="RG11" s="53"/>
      <c r="RH11" s="53"/>
      <c r="RI11" s="53"/>
      <c r="RJ11" s="53"/>
      <c r="RK11" s="53"/>
      <c r="RL11" s="53"/>
      <c r="RM11" s="53"/>
      <c r="RN11" s="53"/>
      <c r="RO11" s="53"/>
      <c r="RP11" s="53"/>
      <c r="RQ11" s="53"/>
      <c r="RR11" s="53"/>
      <c r="RS11" s="53"/>
      <c r="RT11" s="53"/>
      <c r="RU11" s="53"/>
      <c r="RV11" s="53"/>
      <c r="RW11" s="53"/>
      <c r="RX11" s="53"/>
      <c r="RY11" s="53"/>
      <c r="RZ11" s="53"/>
      <c r="SA11" s="53"/>
      <c r="SB11" s="53"/>
      <c r="SC11" s="53"/>
      <c r="SD11" s="53"/>
      <c r="SE11" s="53"/>
      <c r="SF11" s="53"/>
      <c r="SG11" s="53"/>
      <c r="SH11" s="53"/>
      <c r="SI11" s="53"/>
      <c r="SJ11" s="53"/>
      <c r="SK11" s="53"/>
      <c r="SL11" s="53"/>
      <c r="SM11" s="53"/>
      <c r="SN11" s="53"/>
      <c r="SO11" s="53"/>
      <c r="SP11" s="53"/>
      <c r="SQ11" s="53"/>
      <c r="SR11" s="53"/>
      <c r="SS11" s="53"/>
      <c r="ST11" s="53"/>
      <c r="SU11" s="53"/>
      <c r="SV11" s="53"/>
      <c r="SW11" s="53"/>
      <c r="SX11" s="53"/>
      <c r="SY11" s="53"/>
      <c r="SZ11" s="53"/>
      <c r="TA11" s="53"/>
      <c r="TB11" s="53"/>
      <c r="TC11" s="53"/>
      <c r="TD11" s="53"/>
      <c r="TE11" s="53"/>
      <c r="TF11" s="53"/>
      <c r="TG11" s="53"/>
      <c r="TH11" s="53"/>
      <c r="TI11" s="53"/>
      <c r="TJ11" s="53"/>
      <c r="TK11" s="53"/>
      <c r="TL11" s="53"/>
      <c r="TM11" s="53"/>
      <c r="TN11" s="53"/>
      <c r="TO11" s="53"/>
      <c r="TP11" s="53"/>
      <c r="TQ11" s="53"/>
      <c r="TR11" s="53"/>
      <c r="TS11" s="53"/>
      <c r="TT11" s="53"/>
      <c r="TU11" s="53"/>
      <c r="TV11" s="53"/>
      <c r="TW11" s="53"/>
      <c r="TX11" s="53"/>
      <c r="TY11" s="53"/>
      <c r="TZ11" s="53"/>
      <c r="UA11" s="53"/>
      <c r="UB11" s="53"/>
      <c r="UC11" s="53"/>
      <c r="UD11" s="53"/>
      <c r="UE11" s="53"/>
      <c r="UF11" s="53"/>
      <c r="UG11" s="53"/>
      <c r="UH11" s="53"/>
      <c r="UI11" s="53"/>
      <c r="UJ11" s="53"/>
      <c r="UK11" s="53"/>
      <c r="UL11" s="53"/>
      <c r="UM11" s="53"/>
      <c r="UN11" s="53"/>
      <c r="UO11" s="53"/>
      <c r="UP11" s="53"/>
      <c r="UQ11" s="53"/>
      <c r="UR11" s="53"/>
      <c r="US11" s="53"/>
      <c r="UT11" s="53"/>
      <c r="UU11" s="53"/>
      <c r="UV11" s="53"/>
      <c r="UW11" s="53"/>
      <c r="UX11" s="53"/>
      <c r="UY11" s="53"/>
      <c r="UZ11" s="53"/>
      <c r="VA11" s="53"/>
      <c r="VB11" s="53"/>
      <c r="VC11" s="53"/>
      <c r="VD11" s="53"/>
      <c r="VE11" s="53"/>
      <c r="VF11" s="53"/>
      <c r="VG11" s="53"/>
      <c r="VH11" s="53"/>
      <c r="VI11" s="53"/>
      <c r="VJ11" s="53"/>
      <c r="VK11" s="53"/>
      <c r="VL11" s="53"/>
      <c r="VM11" s="53"/>
      <c r="VN11" s="53"/>
      <c r="VO11" s="53"/>
      <c r="VP11" s="53"/>
      <c r="VQ11" s="53"/>
      <c r="VR11" s="53"/>
      <c r="VS11" s="53"/>
      <c r="VT11" s="53"/>
      <c r="VU11" s="53"/>
      <c r="VV11" s="53"/>
      <c r="VW11" s="53"/>
      <c r="VX11" s="53"/>
      <c r="VY11" s="53"/>
      <c r="VZ11" s="53"/>
      <c r="WA11" s="53"/>
      <c r="WB11" s="53"/>
      <c r="WC11" s="53"/>
      <c r="WD11" s="53"/>
      <c r="WE11" s="53"/>
      <c r="WF11" s="53"/>
      <c r="WG11" s="53"/>
      <c r="WH11" s="53"/>
      <c r="WI11" s="53"/>
      <c r="WJ11" s="53"/>
      <c r="WK11" s="53"/>
      <c r="WL11" s="53"/>
      <c r="WM11" s="53"/>
      <c r="WN11" s="53"/>
      <c r="WO11" s="53"/>
      <c r="WP11" s="53"/>
      <c r="WQ11" s="53"/>
      <c r="WR11" s="53"/>
      <c r="WS11" s="53"/>
      <c r="WT11" s="53"/>
      <c r="WU11" s="53"/>
      <c r="WV11" s="53"/>
      <c r="WW11" s="53"/>
      <c r="WX11" s="53"/>
      <c r="WY11" s="53"/>
      <c r="WZ11" s="53"/>
      <c r="XA11" s="53"/>
      <c r="XB11" s="53"/>
      <c r="XC11" s="53"/>
      <c r="XD11" s="53"/>
      <c r="XE11" s="53"/>
      <c r="XF11" s="53"/>
      <c r="XG11" s="53"/>
      <c r="XH11" s="53"/>
      <c r="XI11" s="53"/>
      <c r="XJ11" s="53"/>
      <c r="XK11" s="53"/>
      <c r="XL11" s="53"/>
      <c r="XM11" s="53"/>
      <c r="XN11" s="53"/>
      <c r="XO11" s="53"/>
      <c r="XP11" s="53"/>
      <c r="XQ11" s="53"/>
      <c r="XR11" s="53"/>
      <c r="XS11" s="53"/>
      <c r="XT11" s="53"/>
      <c r="XU11" s="53"/>
      <c r="XV11" s="53"/>
      <c r="XW11" s="53"/>
      <c r="XX11" s="53"/>
      <c r="XY11" s="53"/>
      <c r="XZ11" s="53"/>
      <c r="YA11" s="53"/>
      <c r="YB11" s="53"/>
      <c r="YC11" s="53"/>
      <c r="YD11" s="53"/>
      <c r="YE11" s="53"/>
      <c r="YF11" s="53"/>
      <c r="YG11" s="53"/>
      <c r="YH11" s="53"/>
      <c r="YI11" s="53"/>
      <c r="YJ11" s="53"/>
      <c r="YK11" s="53"/>
      <c r="YL11" s="53"/>
      <c r="YM11" s="53"/>
      <c r="YN11" s="53"/>
      <c r="YO11" s="53"/>
      <c r="YP11" s="53"/>
      <c r="YQ11" s="53"/>
      <c r="YR11" s="53"/>
      <c r="YS11" s="53"/>
      <c r="YT11" s="53"/>
      <c r="YU11" s="53"/>
      <c r="YV11" s="53"/>
      <c r="YW11" s="53"/>
      <c r="YX11" s="53"/>
      <c r="YY11" s="53"/>
      <c r="YZ11" s="53"/>
      <c r="ZA11" s="53"/>
      <c r="ZB11" s="53"/>
      <c r="ZC11" s="53"/>
      <c r="ZD11" s="53"/>
      <c r="ZE11" s="53"/>
      <c r="ZF11" s="53"/>
      <c r="ZG11" s="53"/>
      <c r="ZH11" s="53"/>
      <c r="ZI11" s="53"/>
      <c r="ZJ11" s="53"/>
      <c r="ZK11" s="53"/>
      <c r="ZL11" s="53"/>
      <c r="ZM11" s="53"/>
      <c r="ZN11" s="53"/>
      <c r="ZO11" s="53"/>
      <c r="ZP11" s="53"/>
      <c r="ZQ11" s="53"/>
      <c r="ZR11" s="53"/>
      <c r="ZS11" s="53"/>
      <c r="ZT11" s="53"/>
      <c r="ZU11" s="53"/>
      <c r="ZV11" s="53"/>
      <c r="ZW11" s="53"/>
      <c r="ZX11" s="53"/>
      <c r="ZY11" s="53"/>
      <c r="ZZ11" s="53"/>
      <c r="AAA11" s="53"/>
      <c r="AAB11" s="53"/>
      <c r="AAC11" s="53"/>
      <c r="AAD11" s="53"/>
      <c r="AAE11" s="53"/>
      <c r="AAF11" s="53"/>
      <c r="AAG11" s="53"/>
      <c r="AAH11" s="53"/>
      <c r="AAI11" s="53"/>
      <c r="AAJ11" s="53"/>
      <c r="AAK11" s="53"/>
      <c r="AAL11" s="53"/>
      <c r="AAM11" s="53"/>
      <c r="AAN11" s="53"/>
      <c r="AAO11" s="53"/>
      <c r="AAP11" s="53"/>
      <c r="AAQ11" s="53"/>
      <c r="AAR11" s="53"/>
      <c r="AAS11" s="53"/>
      <c r="AAT11" s="53"/>
      <c r="AAU11" s="53"/>
      <c r="AAV11" s="53"/>
      <c r="AAW11" s="53"/>
      <c r="AAX11" s="53"/>
      <c r="AAY11" s="53"/>
      <c r="AAZ11" s="53"/>
      <c r="ABA11" s="53"/>
      <c r="ABB11" s="53"/>
      <c r="ABC11" s="53"/>
      <c r="ABD11" s="53"/>
      <c r="ABE11" s="53"/>
      <c r="ABF11" s="53"/>
      <c r="ABG11" s="53"/>
      <c r="ABH11" s="53"/>
      <c r="ABI11" s="53"/>
      <c r="ABJ11" s="53"/>
      <c r="ABK11" s="53"/>
      <c r="ABL11" s="53"/>
      <c r="ABM11" s="53"/>
      <c r="ABN11" s="53"/>
      <c r="ABO11" s="53"/>
      <c r="ABP11" s="53"/>
      <c r="ABQ11" s="53"/>
      <c r="ABR11" s="53"/>
      <c r="ABS11" s="53"/>
      <c r="ABT11" s="53"/>
      <c r="ABU11" s="53"/>
      <c r="ABV11" s="53"/>
      <c r="ABW11" s="53"/>
      <c r="ABX11" s="53"/>
      <c r="ABY11" s="53"/>
      <c r="ABZ11" s="53"/>
      <c r="ACA11" s="53"/>
      <c r="ACB11" s="53"/>
      <c r="ACC11" s="53"/>
      <c r="ACD11" s="53"/>
      <c r="ACE11" s="53"/>
      <c r="ACF11" s="53"/>
      <c r="ACG11" s="53"/>
      <c r="ACH11" s="53"/>
      <c r="ACI11" s="53"/>
      <c r="ACJ11" s="53"/>
      <c r="ACK11" s="53"/>
      <c r="ACL11" s="53"/>
      <c r="ACM11" s="53"/>
      <c r="ACN11" s="53"/>
      <c r="ACO11" s="53"/>
      <c r="ACP11" s="53"/>
      <c r="ACQ11" s="53"/>
      <c r="ACR11" s="53"/>
      <c r="ACS11" s="53"/>
      <c r="ACT11" s="53"/>
      <c r="ACU11" s="53"/>
      <c r="ACV11" s="53"/>
      <c r="ACW11" s="53"/>
      <c r="ACX11" s="53"/>
      <c r="ACY11" s="53"/>
      <c r="ACZ11" s="53"/>
      <c r="ADA11" s="53"/>
      <c r="ADB11" s="53"/>
      <c r="ADC11" s="53"/>
      <c r="ADD11" s="53"/>
      <c r="ADE11" s="53"/>
      <c r="ADF11" s="53"/>
      <c r="ADG11" s="53"/>
      <c r="ADH11" s="53"/>
      <c r="ADI11" s="53"/>
      <c r="ADJ11" s="53"/>
      <c r="ADK11" s="53"/>
      <c r="ADL11" s="53"/>
      <c r="ADM11" s="53"/>
      <c r="ADN11" s="53"/>
      <c r="ADO11" s="53"/>
      <c r="ADP11" s="53"/>
      <c r="ADQ11" s="53"/>
      <c r="ADR11" s="53"/>
      <c r="ADS11" s="53"/>
      <c r="ADT11" s="53"/>
      <c r="ADU11" s="53"/>
      <c r="ADV11" s="53"/>
      <c r="ADW11" s="53"/>
      <c r="ADX11" s="53"/>
      <c r="ADY11" s="53"/>
      <c r="ADZ11" s="53"/>
      <c r="AEA11" s="53"/>
      <c r="AEB11" s="53"/>
      <c r="AEC11" s="53"/>
      <c r="AED11" s="53"/>
      <c r="AEE11" s="53"/>
      <c r="AEF11" s="53"/>
      <c r="AEG11" s="53"/>
      <c r="AEH11" s="53"/>
      <c r="AEI11" s="53"/>
      <c r="AEJ11" s="53"/>
      <c r="AEK11" s="53"/>
      <c r="AEL11" s="53"/>
      <c r="AEM11" s="53"/>
      <c r="AEN11" s="53"/>
      <c r="AEO11" s="53"/>
      <c r="AEP11" s="53"/>
      <c r="AEQ11" s="53"/>
      <c r="AER11" s="53"/>
      <c r="AES11" s="53"/>
      <c r="AET11" s="53"/>
      <c r="AEU11" s="53"/>
      <c r="AEV11" s="53"/>
      <c r="AEW11" s="53"/>
      <c r="AEX11" s="53"/>
      <c r="AEY11" s="53"/>
      <c r="AEZ11" s="53"/>
      <c r="AFA11" s="53"/>
      <c r="AFB11" s="53"/>
      <c r="AFC11" s="53"/>
      <c r="AFD11" s="53"/>
      <c r="AFE11" s="53"/>
      <c r="AFF11" s="53"/>
      <c r="AFG11" s="53"/>
      <c r="AFH11" s="53"/>
      <c r="AFI11" s="53"/>
      <c r="AFJ11" s="53"/>
      <c r="AFK11" s="53"/>
      <c r="AFL11" s="53"/>
      <c r="AFM11" s="53"/>
      <c r="AFN11" s="53"/>
      <c r="AFO11" s="53"/>
      <c r="AFP11" s="53"/>
      <c r="AFQ11" s="53"/>
      <c r="AFR11" s="53"/>
      <c r="AFS11" s="53"/>
      <c r="AFT11" s="53"/>
      <c r="AFU11" s="53"/>
      <c r="AFV11" s="53"/>
      <c r="AFW11" s="53"/>
      <c r="AFX11" s="53"/>
      <c r="AFY11" s="53"/>
      <c r="AFZ11" s="53"/>
      <c r="AGA11" s="53"/>
      <c r="AGB11" s="53"/>
      <c r="AGC11" s="53"/>
      <c r="AGD11" s="53"/>
      <c r="AGE11" s="53"/>
      <c r="AGF11" s="53"/>
      <c r="AGG11" s="53"/>
      <c r="AGH11" s="53"/>
      <c r="AGI11" s="53"/>
      <c r="AGJ11" s="53"/>
      <c r="AGK11" s="53"/>
      <c r="AGL11" s="53"/>
      <c r="AGM11" s="53"/>
      <c r="AGN11" s="53"/>
      <c r="AGO11" s="53"/>
      <c r="AGP11" s="53"/>
      <c r="AGQ11" s="53"/>
      <c r="AGR11" s="53"/>
      <c r="AGS11" s="53"/>
      <c r="AGT11" s="53"/>
      <c r="AGU11" s="53"/>
      <c r="AGV11" s="53"/>
      <c r="AGW11" s="53"/>
      <c r="AGX11" s="53"/>
      <c r="AGY11" s="53"/>
      <c r="AGZ11" s="53"/>
      <c r="AHA11" s="53"/>
      <c r="AHB11" s="53"/>
      <c r="AHC11" s="53"/>
      <c r="AHD11" s="53"/>
      <c r="AHE11" s="53"/>
      <c r="AHF11" s="53"/>
      <c r="AHG11" s="53"/>
      <c r="AHH11" s="53"/>
      <c r="AHI11" s="53"/>
      <c r="AHJ11" s="53"/>
      <c r="AHK11" s="53"/>
      <c r="AHL11" s="53"/>
      <c r="AHM11" s="53"/>
      <c r="AHN11" s="53"/>
      <c r="AHO11" s="53"/>
      <c r="AHP11" s="53"/>
      <c r="AHQ11" s="53"/>
      <c r="AHR11" s="53"/>
      <c r="AHS11" s="53"/>
      <c r="AHT11" s="53"/>
      <c r="AHU11" s="53"/>
      <c r="AHV11" s="53"/>
      <c r="AHW11" s="53"/>
      <c r="AHX11" s="53"/>
      <c r="AHY11" s="53"/>
      <c r="AHZ11" s="53"/>
      <c r="AIA11" s="53"/>
      <c r="AIB11" s="53"/>
      <c r="AIC11" s="53"/>
      <c r="AID11" s="53"/>
      <c r="AIE11" s="53"/>
      <c r="AIF11" s="53"/>
      <c r="AIG11" s="53"/>
      <c r="AIH11" s="53"/>
      <c r="AII11" s="53"/>
      <c r="AIJ11" s="53"/>
      <c r="AIK11" s="53"/>
      <c r="AIL11" s="53"/>
      <c r="AIM11" s="53"/>
      <c r="AIN11" s="53"/>
      <c r="AIO11" s="53"/>
      <c r="AIP11" s="53"/>
      <c r="AIQ11" s="53"/>
      <c r="AIR11" s="53"/>
      <c r="AIS11" s="53"/>
      <c r="AIT11" s="53"/>
      <c r="AIU11" s="53"/>
      <c r="AIV11" s="53"/>
      <c r="AIW11" s="53"/>
      <c r="AIX11" s="53"/>
      <c r="AIY11" s="53"/>
      <c r="AIZ11" s="53"/>
      <c r="AJA11" s="53"/>
      <c r="AJB11" s="53"/>
      <c r="AJC11" s="53"/>
      <c r="AJD11" s="53"/>
      <c r="AJE11" s="53"/>
      <c r="AJF11" s="53"/>
      <c r="AJG11" s="53"/>
      <c r="AJH11" s="53"/>
      <c r="AJI11" s="53"/>
      <c r="AJJ11" s="53"/>
      <c r="AJK11" s="53"/>
      <c r="AJL11" s="53"/>
      <c r="AJM11" s="53"/>
      <c r="AJN11" s="53"/>
      <c r="AJO11" s="53"/>
      <c r="AJP11" s="53"/>
      <c r="AJQ11" s="53"/>
      <c r="AJR11" s="53"/>
      <c r="AJS11" s="53"/>
      <c r="AJT11" s="53"/>
      <c r="AJU11" s="53"/>
      <c r="AJV11" s="53"/>
      <c r="AJW11" s="53"/>
      <c r="AJX11" s="53"/>
      <c r="AJY11" s="53"/>
      <c r="AJZ11" s="53"/>
      <c r="AKA11" s="53"/>
      <c r="AKB11" s="53"/>
      <c r="AKC11" s="53"/>
      <c r="AKD11" s="53"/>
      <c r="AKE11" s="53"/>
      <c r="AKF11" s="53"/>
      <c r="AKG11" s="53"/>
      <c r="AKH11" s="53"/>
      <c r="AKI11" s="53"/>
      <c r="AKJ11" s="53"/>
      <c r="AKK11" s="53"/>
      <c r="AKL11" s="53"/>
      <c r="AKM11" s="53"/>
      <c r="AKN11" s="53"/>
      <c r="AKO11" s="53"/>
      <c r="AKP11" s="53"/>
      <c r="AKQ11" s="53"/>
      <c r="AKR11" s="53"/>
      <c r="AKS11" s="53"/>
      <c r="AKT11" s="53"/>
      <c r="AKU11" s="53"/>
      <c r="AKV11" s="53"/>
      <c r="AKW11" s="53"/>
      <c r="AKX11" s="53"/>
      <c r="AKY11" s="53"/>
      <c r="AKZ11" s="53"/>
      <c r="ALA11" s="53"/>
      <c r="ALB11" s="53"/>
      <c r="ALC11" s="53"/>
      <c r="ALD11" s="53"/>
      <c r="ALE11" s="53"/>
      <c r="ALF11" s="53"/>
      <c r="ALG11" s="53"/>
      <c r="ALH11" s="53"/>
      <c r="ALI11" s="53"/>
      <c r="ALJ11" s="53"/>
      <c r="ALK11" s="53"/>
      <c r="ALL11" s="53"/>
      <c r="ALM11" s="53"/>
      <c r="ALN11" s="53"/>
      <c r="ALO11" s="53"/>
      <c r="ALP11" s="53"/>
      <c r="ALQ11" s="53"/>
      <c r="ALR11" s="53"/>
      <c r="ALS11" s="54"/>
      <c r="ALT11" s="54"/>
      <c r="ALU11" s="54"/>
      <c r="ALV11" s="54"/>
      <c r="ALW11" s="54"/>
      <c r="ALX11" s="54"/>
      <c r="ALY11" s="54"/>
      <c r="ALZ11" s="54"/>
      <c r="AMA11" s="54"/>
      <c r="AMB11" s="54"/>
      <c r="AMC11" s="54"/>
      <c r="AMD11" s="54"/>
      <c r="AME11" s="54"/>
    </row>
    <row r="12" spans="1:1019" s="55" customFormat="1" ht="18" customHeight="1" x14ac:dyDescent="0.25">
      <c r="A12" s="5"/>
      <c r="B12" s="77">
        <v>5855</v>
      </c>
      <c r="C12" s="5">
        <f>IFERROR((VLOOKUP(B12,INSCRITOS!A:B,2,0)),"")</f>
        <v>0</v>
      </c>
      <c r="D12" s="5" t="str">
        <f>IFERROR((VLOOKUP(B12,INSCRITOS!A:C,3,0)),"")</f>
        <v>6-7 anos</v>
      </c>
      <c r="E12" s="6" t="str">
        <f>IFERROR((VLOOKUP(B12,INSCRITOS!A:D,4,0)),"")</f>
        <v>Tomás Antunes Vieira</v>
      </c>
      <c r="F12" s="5" t="str">
        <f>IFERROR((VLOOKUP(B12,INSCRITOS!A:F,6,0)),"")</f>
        <v>M</v>
      </c>
      <c r="G12" s="6" t="str">
        <f>IFERROR((VLOOKUP(B12,INSCRITOS!A:H,8,0)),"")</f>
        <v>Pedrógão Triatlo - Extra</v>
      </c>
      <c r="H12" s="75"/>
      <c r="I12" s="76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3"/>
      <c r="AN12" s="53"/>
      <c r="AO12" s="53"/>
      <c r="AP12" s="53"/>
      <c r="AQ12" s="53"/>
      <c r="AR12" s="53"/>
      <c r="AS12" s="53"/>
      <c r="AT12" s="53"/>
      <c r="AU12" s="53"/>
      <c r="AV12" s="53"/>
      <c r="AW12" s="53"/>
      <c r="AX12" s="53"/>
      <c r="AY12" s="53"/>
      <c r="AZ12" s="53"/>
      <c r="BA12" s="53"/>
      <c r="BB12" s="53"/>
      <c r="BC12" s="53"/>
      <c r="BD12" s="53"/>
      <c r="BE12" s="53"/>
      <c r="BF12" s="53"/>
      <c r="BG12" s="53"/>
      <c r="BH12" s="53"/>
      <c r="BI12" s="53"/>
      <c r="BJ12" s="53"/>
      <c r="BK12" s="53"/>
      <c r="BL12" s="53"/>
      <c r="BM12" s="53"/>
      <c r="BN12" s="53"/>
      <c r="BO12" s="53"/>
      <c r="BP12" s="53"/>
      <c r="BQ12" s="53"/>
      <c r="BR12" s="53"/>
      <c r="BS12" s="53"/>
      <c r="BT12" s="53"/>
      <c r="BU12" s="53"/>
      <c r="BV12" s="53"/>
      <c r="BW12" s="53"/>
      <c r="BX12" s="53"/>
      <c r="BY12" s="53"/>
      <c r="BZ12" s="53"/>
      <c r="CA12" s="53"/>
      <c r="CB12" s="53"/>
      <c r="CC12" s="53"/>
      <c r="CD12" s="53"/>
      <c r="CE12" s="53"/>
      <c r="CF12" s="53"/>
      <c r="CG12" s="53"/>
      <c r="CH12" s="53"/>
      <c r="CI12" s="53"/>
      <c r="CJ12" s="53"/>
      <c r="CK12" s="53"/>
      <c r="CL12" s="53"/>
      <c r="CM12" s="53"/>
      <c r="CN12" s="53"/>
      <c r="CO12" s="53"/>
      <c r="CP12" s="53"/>
      <c r="CQ12" s="53"/>
      <c r="CR12" s="53"/>
      <c r="CS12" s="53"/>
      <c r="CT12" s="53"/>
      <c r="CU12" s="53"/>
      <c r="CV12" s="53"/>
      <c r="CW12" s="53"/>
      <c r="CX12" s="53"/>
      <c r="CY12" s="53"/>
      <c r="CZ12" s="53"/>
      <c r="DA12" s="53"/>
      <c r="DB12" s="53"/>
      <c r="DC12" s="53"/>
      <c r="DD12" s="53"/>
      <c r="DE12" s="53"/>
      <c r="DF12" s="53"/>
      <c r="DG12" s="53"/>
      <c r="DH12" s="53"/>
      <c r="DI12" s="53"/>
      <c r="DJ12" s="53"/>
      <c r="DK12" s="53"/>
      <c r="DL12" s="53"/>
      <c r="DM12" s="53"/>
      <c r="DN12" s="53"/>
      <c r="DO12" s="53"/>
      <c r="DP12" s="53"/>
      <c r="DQ12" s="53"/>
      <c r="DR12" s="53"/>
      <c r="DS12" s="53"/>
      <c r="DT12" s="53"/>
      <c r="DU12" s="53"/>
      <c r="DV12" s="53"/>
      <c r="DW12" s="53"/>
      <c r="DX12" s="53"/>
      <c r="DY12" s="53"/>
      <c r="DZ12" s="53"/>
      <c r="EA12" s="53"/>
      <c r="EB12" s="53"/>
      <c r="EC12" s="53"/>
      <c r="ED12" s="53"/>
      <c r="EE12" s="53"/>
      <c r="EF12" s="53"/>
      <c r="EG12" s="53"/>
      <c r="EH12" s="53"/>
      <c r="EI12" s="53"/>
      <c r="EJ12" s="53"/>
      <c r="EK12" s="53"/>
      <c r="EL12" s="53"/>
      <c r="EM12" s="53"/>
      <c r="EN12" s="53"/>
      <c r="EO12" s="53"/>
      <c r="EP12" s="53"/>
      <c r="EQ12" s="53"/>
      <c r="ER12" s="53"/>
      <c r="ES12" s="53"/>
      <c r="ET12" s="53"/>
      <c r="EU12" s="53"/>
      <c r="EV12" s="53"/>
      <c r="EW12" s="53"/>
      <c r="EX12" s="53"/>
      <c r="EY12" s="53"/>
      <c r="EZ12" s="53"/>
      <c r="FA12" s="53"/>
      <c r="FB12" s="53"/>
      <c r="FC12" s="53"/>
      <c r="FD12" s="53"/>
      <c r="FE12" s="53"/>
      <c r="FF12" s="53"/>
      <c r="FG12" s="53"/>
      <c r="FH12" s="53"/>
      <c r="FI12" s="53"/>
      <c r="FJ12" s="53"/>
      <c r="FK12" s="53"/>
      <c r="FL12" s="53"/>
      <c r="FM12" s="53"/>
      <c r="FN12" s="53"/>
      <c r="FO12" s="53"/>
      <c r="FP12" s="53"/>
      <c r="FQ12" s="53"/>
      <c r="FR12" s="53"/>
      <c r="FS12" s="53"/>
      <c r="FT12" s="53"/>
      <c r="FU12" s="53"/>
      <c r="FV12" s="53"/>
      <c r="FW12" s="53"/>
      <c r="FX12" s="53"/>
      <c r="FY12" s="53"/>
      <c r="FZ12" s="53"/>
      <c r="GA12" s="53"/>
      <c r="GB12" s="53"/>
      <c r="GC12" s="53"/>
      <c r="GD12" s="53"/>
      <c r="GE12" s="53"/>
      <c r="GF12" s="53"/>
      <c r="GG12" s="53"/>
      <c r="GH12" s="53"/>
      <c r="GI12" s="53"/>
      <c r="GJ12" s="53"/>
      <c r="GK12" s="53"/>
      <c r="GL12" s="53"/>
      <c r="GM12" s="53"/>
      <c r="GN12" s="53"/>
      <c r="GO12" s="53"/>
      <c r="GP12" s="53"/>
      <c r="GQ12" s="53"/>
      <c r="GR12" s="53"/>
      <c r="GS12" s="53"/>
      <c r="GT12" s="53"/>
      <c r="GU12" s="53"/>
      <c r="GV12" s="53"/>
      <c r="GW12" s="53"/>
      <c r="GX12" s="53"/>
      <c r="GY12" s="53"/>
      <c r="GZ12" s="53"/>
      <c r="HA12" s="53"/>
      <c r="HB12" s="53"/>
      <c r="HC12" s="53"/>
      <c r="HD12" s="53"/>
      <c r="HE12" s="53"/>
      <c r="HF12" s="53"/>
      <c r="HG12" s="53"/>
      <c r="HH12" s="53"/>
      <c r="HI12" s="53"/>
      <c r="HJ12" s="53"/>
      <c r="HK12" s="53"/>
      <c r="HL12" s="53"/>
      <c r="HM12" s="53"/>
      <c r="HN12" s="53"/>
      <c r="HO12" s="53"/>
      <c r="HP12" s="53"/>
      <c r="HQ12" s="53"/>
      <c r="HR12" s="53"/>
      <c r="HS12" s="53"/>
      <c r="HT12" s="53"/>
      <c r="HU12" s="53"/>
      <c r="HV12" s="53"/>
      <c r="HW12" s="53"/>
      <c r="HX12" s="53"/>
      <c r="HY12" s="53"/>
      <c r="HZ12" s="53"/>
      <c r="IA12" s="53"/>
      <c r="IB12" s="53"/>
      <c r="IC12" s="53"/>
      <c r="ID12" s="53"/>
      <c r="IE12" s="53"/>
      <c r="IF12" s="53"/>
      <c r="IG12" s="53"/>
      <c r="IH12" s="53"/>
      <c r="II12" s="53"/>
      <c r="IJ12" s="53"/>
      <c r="IK12" s="53"/>
      <c r="IL12" s="53"/>
      <c r="IM12" s="53"/>
      <c r="IN12" s="53"/>
      <c r="IO12" s="53"/>
      <c r="IP12" s="53"/>
      <c r="IQ12" s="53"/>
      <c r="IR12" s="53"/>
      <c r="IS12" s="53"/>
      <c r="IT12" s="53"/>
      <c r="IU12" s="53"/>
      <c r="IV12" s="53"/>
      <c r="IW12" s="53"/>
      <c r="IX12" s="53"/>
      <c r="IY12" s="53"/>
      <c r="IZ12" s="53"/>
      <c r="JA12" s="53"/>
      <c r="JB12" s="53"/>
      <c r="JC12" s="53"/>
      <c r="JD12" s="53"/>
      <c r="JE12" s="53"/>
      <c r="JF12" s="53"/>
      <c r="JG12" s="53"/>
      <c r="JH12" s="53"/>
      <c r="JI12" s="53"/>
      <c r="JJ12" s="53"/>
      <c r="JK12" s="53"/>
      <c r="JL12" s="53"/>
      <c r="JM12" s="53"/>
      <c r="JN12" s="53"/>
      <c r="JO12" s="53"/>
      <c r="JP12" s="53"/>
      <c r="JQ12" s="53"/>
      <c r="JR12" s="53"/>
      <c r="JS12" s="53"/>
      <c r="JT12" s="53"/>
      <c r="JU12" s="53"/>
      <c r="JV12" s="53"/>
      <c r="JW12" s="53"/>
      <c r="JX12" s="53"/>
      <c r="JY12" s="53"/>
      <c r="JZ12" s="53"/>
      <c r="KA12" s="53"/>
      <c r="KB12" s="53"/>
      <c r="KC12" s="53"/>
      <c r="KD12" s="53"/>
      <c r="KE12" s="53"/>
      <c r="KF12" s="53"/>
      <c r="KG12" s="53"/>
      <c r="KH12" s="53"/>
      <c r="KI12" s="53"/>
      <c r="KJ12" s="53"/>
      <c r="KK12" s="53"/>
      <c r="KL12" s="53"/>
      <c r="KM12" s="53"/>
      <c r="KN12" s="53"/>
      <c r="KO12" s="53"/>
      <c r="KP12" s="53"/>
      <c r="KQ12" s="53"/>
      <c r="KR12" s="53"/>
      <c r="KS12" s="53"/>
      <c r="KT12" s="53"/>
      <c r="KU12" s="53"/>
      <c r="KV12" s="53"/>
      <c r="KW12" s="53"/>
      <c r="KX12" s="53"/>
      <c r="KY12" s="53"/>
      <c r="KZ12" s="53"/>
      <c r="LA12" s="53"/>
      <c r="LB12" s="53"/>
      <c r="LC12" s="53"/>
      <c r="LD12" s="53"/>
      <c r="LE12" s="53"/>
      <c r="LF12" s="53"/>
      <c r="LG12" s="53"/>
      <c r="LH12" s="53"/>
      <c r="LI12" s="53"/>
      <c r="LJ12" s="53"/>
      <c r="LK12" s="53"/>
      <c r="LL12" s="53"/>
      <c r="LM12" s="53"/>
      <c r="LN12" s="53"/>
      <c r="LO12" s="53"/>
      <c r="LP12" s="53"/>
      <c r="LQ12" s="53"/>
      <c r="LR12" s="53"/>
      <c r="LS12" s="53"/>
      <c r="LT12" s="53"/>
      <c r="LU12" s="53"/>
      <c r="LV12" s="53"/>
      <c r="LW12" s="53"/>
      <c r="LX12" s="53"/>
      <c r="LY12" s="53"/>
      <c r="LZ12" s="53"/>
      <c r="MA12" s="53"/>
      <c r="MB12" s="53"/>
      <c r="MC12" s="53"/>
      <c r="MD12" s="53"/>
      <c r="ME12" s="53"/>
      <c r="MF12" s="53"/>
      <c r="MG12" s="53"/>
      <c r="MH12" s="53"/>
      <c r="MI12" s="53"/>
      <c r="MJ12" s="53"/>
      <c r="MK12" s="53"/>
      <c r="ML12" s="53"/>
      <c r="MM12" s="53"/>
      <c r="MN12" s="53"/>
      <c r="MO12" s="53"/>
      <c r="MP12" s="53"/>
      <c r="MQ12" s="53"/>
      <c r="MR12" s="53"/>
      <c r="MS12" s="53"/>
      <c r="MT12" s="53"/>
      <c r="MU12" s="53"/>
      <c r="MV12" s="53"/>
      <c r="MW12" s="53"/>
      <c r="MX12" s="53"/>
      <c r="MY12" s="53"/>
      <c r="MZ12" s="53"/>
      <c r="NA12" s="53"/>
      <c r="NB12" s="53"/>
      <c r="NC12" s="53"/>
      <c r="ND12" s="53"/>
      <c r="NE12" s="53"/>
      <c r="NF12" s="53"/>
      <c r="NG12" s="53"/>
      <c r="NH12" s="53"/>
      <c r="NI12" s="53"/>
      <c r="NJ12" s="53"/>
      <c r="NK12" s="53"/>
      <c r="NL12" s="53"/>
      <c r="NM12" s="53"/>
      <c r="NN12" s="53"/>
      <c r="NO12" s="53"/>
      <c r="NP12" s="53"/>
      <c r="NQ12" s="53"/>
      <c r="NR12" s="53"/>
      <c r="NS12" s="53"/>
      <c r="NT12" s="53"/>
      <c r="NU12" s="53"/>
      <c r="NV12" s="53"/>
      <c r="NW12" s="53"/>
      <c r="NX12" s="53"/>
      <c r="NY12" s="53"/>
      <c r="NZ12" s="53"/>
      <c r="OA12" s="53"/>
      <c r="OB12" s="53"/>
      <c r="OC12" s="53"/>
      <c r="OD12" s="53"/>
      <c r="OE12" s="53"/>
      <c r="OF12" s="53"/>
      <c r="OG12" s="53"/>
      <c r="OH12" s="53"/>
      <c r="OI12" s="53"/>
      <c r="OJ12" s="53"/>
      <c r="OK12" s="53"/>
      <c r="OL12" s="53"/>
      <c r="OM12" s="53"/>
      <c r="ON12" s="53"/>
      <c r="OO12" s="53"/>
      <c r="OP12" s="53"/>
      <c r="OQ12" s="53"/>
      <c r="OR12" s="53"/>
      <c r="OS12" s="53"/>
      <c r="OT12" s="53"/>
      <c r="OU12" s="53"/>
      <c r="OV12" s="53"/>
      <c r="OW12" s="53"/>
      <c r="OX12" s="53"/>
      <c r="OY12" s="53"/>
      <c r="OZ12" s="53"/>
      <c r="PA12" s="53"/>
      <c r="PB12" s="53"/>
      <c r="PC12" s="53"/>
      <c r="PD12" s="53"/>
      <c r="PE12" s="53"/>
      <c r="PF12" s="53"/>
      <c r="PG12" s="53"/>
      <c r="PH12" s="53"/>
      <c r="PI12" s="53"/>
      <c r="PJ12" s="53"/>
      <c r="PK12" s="53"/>
      <c r="PL12" s="53"/>
      <c r="PM12" s="53"/>
      <c r="PN12" s="53"/>
      <c r="PO12" s="53"/>
      <c r="PP12" s="53"/>
      <c r="PQ12" s="53"/>
      <c r="PR12" s="53"/>
      <c r="PS12" s="53"/>
      <c r="PT12" s="53"/>
      <c r="PU12" s="53"/>
      <c r="PV12" s="53"/>
      <c r="PW12" s="53"/>
      <c r="PX12" s="53"/>
      <c r="PY12" s="53"/>
      <c r="PZ12" s="53"/>
      <c r="QA12" s="53"/>
      <c r="QB12" s="53"/>
      <c r="QC12" s="53"/>
      <c r="QD12" s="53"/>
      <c r="QE12" s="53"/>
      <c r="QF12" s="53"/>
      <c r="QG12" s="53"/>
      <c r="QH12" s="53"/>
      <c r="QI12" s="53"/>
      <c r="QJ12" s="53"/>
      <c r="QK12" s="53"/>
      <c r="QL12" s="53"/>
      <c r="QM12" s="53"/>
      <c r="QN12" s="53"/>
      <c r="QO12" s="53"/>
      <c r="QP12" s="53"/>
      <c r="QQ12" s="53"/>
      <c r="QR12" s="53"/>
      <c r="QS12" s="53"/>
      <c r="QT12" s="53"/>
      <c r="QU12" s="53"/>
      <c r="QV12" s="53"/>
      <c r="QW12" s="53"/>
      <c r="QX12" s="53"/>
      <c r="QY12" s="53"/>
      <c r="QZ12" s="53"/>
      <c r="RA12" s="53"/>
      <c r="RB12" s="53"/>
      <c r="RC12" s="53"/>
      <c r="RD12" s="53"/>
      <c r="RE12" s="53"/>
      <c r="RF12" s="53"/>
      <c r="RG12" s="53"/>
      <c r="RH12" s="53"/>
      <c r="RI12" s="53"/>
      <c r="RJ12" s="53"/>
      <c r="RK12" s="53"/>
      <c r="RL12" s="53"/>
      <c r="RM12" s="53"/>
      <c r="RN12" s="53"/>
      <c r="RO12" s="53"/>
      <c r="RP12" s="53"/>
      <c r="RQ12" s="53"/>
      <c r="RR12" s="53"/>
      <c r="RS12" s="53"/>
      <c r="RT12" s="53"/>
      <c r="RU12" s="53"/>
      <c r="RV12" s="53"/>
      <c r="RW12" s="53"/>
      <c r="RX12" s="53"/>
      <c r="RY12" s="53"/>
      <c r="RZ12" s="53"/>
      <c r="SA12" s="53"/>
      <c r="SB12" s="53"/>
      <c r="SC12" s="53"/>
      <c r="SD12" s="53"/>
      <c r="SE12" s="53"/>
      <c r="SF12" s="53"/>
      <c r="SG12" s="53"/>
      <c r="SH12" s="53"/>
      <c r="SI12" s="53"/>
      <c r="SJ12" s="53"/>
      <c r="SK12" s="53"/>
      <c r="SL12" s="53"/>
      <c r="SM12" s="53"/>
      <c r="SN12" s="53"/>
      <c r="SO12" s="53"/>
      <c r="SP12" s="53"/>
      <c r="SQ12" s="53"/>
      <c r="SR12" s="53"/>
      <c r="SS12" s="53"/>
      <c r="ST12" s="53"/>
      <c r="SU12" s="53"/>
      <c r="SV12" s="53"/>
      <c r="SW12" s="53"/>
      <c r="SX12" s="53"/>
      <c r="SY12" s="53"/>
      <c r="SZ12" s="53"/>
      <c r="TA12" s="53"/>
      <c r="TB12" s="53"/>
      <c r="TC12" s="53"/>
      <c r="TD12" s="53"/>
      <c r="TE12" s="53"/>
      <c r="TF12" s="53"/>
      <c r="TG12" s="53"/>
      <c r="TH12" s="53"/>
      <c r="TI12" s="53"/>
      <c r="TJ12" s="53"/>
      <c r="TK12" s="53"/>
      <c r="TL12" s="53"/>
      <c r="TM12" s="53"/>
      <c r="TN12" s="53"/>
      <c r="TO12" s="53"/>
      <c r="TP12" s="53"/>
      <c r="TQ12" s="53"/>
      <c r="TR12" s="53"/>
      <c r="TS12" s="53"/>
      <c r="TT12" s="53"/>
      <c r="TU12" s="53"/>
      <c r="TV12" s="53"/>
      <c r="TW12" s="53"/>
      <c r="TX12" s="53"/>
      <c r="TY12" s="53"/>
      <c r="TZ12" s="53"/>
      <c r="UA12" s="53"/>
      <c r="UB12" s="53"/>
      <c r="UC12" s="53"/>
      <c r="UD12" s="53"/>
      <c r="UE12" s="53"/>
      <c r="UF12" s="53"/>
      <c r="UG12" s="53"/>
      <c r="UH12" s="53"/>
      <c r="UI12" s="53"/>
      <c r="UJ12" s="53"/>
      <c r="UK12" s="53"/>
      <c r="UL12" s="53"/>
      <c r="UM12" s="53"/>
      <c r="UN12" s="53"/>
      <c r="UO12" s="53"/>
      <c r="UP12" s="53"/>
      <c r="UQ12" s="53"/>
      <c r="UR12" s="53"/>
      <c r="US12" s="53"/>
      <c r="UT12" s="53"/>
      <c r="UU12" s="53"/>
      <c r="UV12" s="53"/>
      <c r="UW12" s="53"/>
      <c r="UX12" s="53"/>
      <c r="UY12" s="53"/>
      <c r="UZ12" s="53"/>
      <c r="VA12" s="53"/>
      <c r="VB12" s="53"/>
      <c r="VC12" s="53"/>
      <c r="VD12" s="53"/>
      <c r="VE12" s="53"/>
      <c r="VF12" s="53"/>
      <c r="VG12" s="53"/>
      <c r="VH12" s="53"/>
      <c r="VI12" s="53"/>
      <c r="VJ12" s="53"/>
      <c r="VK12" s="53"/>
      <c r="VL12" s="53"/>
      <c r="VM12" s="53"/>
      <c r="VN12" s="53"/>
      <c r="VO12" s="53"/>
      <c r="VP12" s="53"/>
      <c r="VQ12" s="53"/>
      <c r="VR12" s="53"/>
      <c r="VS12" s="53"/>
      <c r="VT12" s="53"/>
      <c r="VU12" s="53"/>
      <c r="VV12" s="53"/>
      <c r="VW12" s="53"/>
      <c r="VX12" s="53"/>
      <c r="VY12" s="53"/>
      <c r="VZ12" s="53"/>
      <c r="WA12" s="53"/>
      <c r="WB12" s="53"/>
      <c r="WC12" s="53"/>
      <c r="WD12" s="53"/>
      <c r="WE12" s="53"/>
      <c r="WF12" s="53"/>
      <c r="WG12" s="53"/>
      <c r="WH12" s="53"/>
      <c r="WI12" s="53"/>
      <c r="WJ12" s="53"/>
      <c r="WK12" s="53"/>
      <c r="WL12" s="53"/>
      <c r="WM12" s="53"/>
      <c r="WN12" s="53"/>
      <c r="WO12" s="53"/>
      <c r="WP12" s="53"/>
      <c r="WQ12" s="53"/>
      <c r="WR12" s="53"/>
      <c r="WS12" s="53"/>
      <c r="WT12" s="53"/>
      <c r="WU12" s="53"/>
      <c r="WV12" s="53"/>
      <c r="WW12" s="53"/>
      <c r="WX12" s="53"/>
      <c r="WY12" s="53"/>
      <c r="WZ12" s="53"/>
      <c r="XA12" s="53"/>
      <c r="XB12" s="53"/>
      <c r="XC12" s="53"/>
      <c r="XD12" s="53"/>
      <c r="XE12" s="53"/>
      <c r="XF12" s="53"/>
      <c r="XG12" s="53"/>
      <c r="XH12" s="53"/>
      <c r="XI12" s="53"/>
      <c r="XJ12" s="53"/>
      <c r="XK12" s="53"/>
      <c r="XL12" s="53"/>
      <c r="XM12" s="53"/>
      <c r="XN12" s="53"/>
      <c r="XO12" s="53"/>
      <c r="XP12" s="53"/>
      <c r="XQ12" s="53"/>
      <c r="XR12" s="53"/>
      <c r="XS12" s="53"/>
      <c r="XT12" s="53"/>
      <c r="XU12" s="53"/>
      <c r="XV12" s="53"/>
      <c r="XW12" s="53"/>
      <c r="XX12" s="53"/>
      <c r="XY12" s="53"/>
      <c r="XZ12" s="53"/>
      <c r="YA12" s="53"/>
      <c r="YB12" s="53"/>
      <c r="YC12" s="53"/>
      <c r="YD12" s="53"/>
      <c r="YE12" s="53"/>
      <c r="YF12" s="53"/>
      <c r="YG12" s="53"/>
      <c r="YH12" s="53"/>
      <c r="YI12" s="53"/>
      <c r="YJ12" s="53"/>
      <c r="YK12" s="53"/>
      <c r="YL12" s="53"/>
      <c r="YM12" s="53"/>
      <c r="YN12" s="53"/>
      <c r="YO12" s="53"/>
      <c r="YP12" s="53"/>
      <c r="YQ12" s="53"/>
      <c r="YR12" s="53"/>
      <c r="YS12" s="53"/>
      <c r="YT12" s="53"/>
      <c r="YU12" s="53"/>
      <c r="YV12" s="53"/>
      <c r="YW12" s="53"/>
      <c r="YX12" s="53"/>
      <c r="YY12" s="53"/>
      <c r="YZ12" s="53"/>
      <c r="ZA12" s="53"/>
      <c r="ZB12" s="53"/>
      <c r="ZC12" s="53"/>
      <c r="ZD12" s="53"/>
      <c r="ZE12" s="53"/>
      <c r="ZF12" s="53"/>
      <c r="ZG12" s="53"/>
      <c r="ZH12" s="53"/>
      <c r="ZI12" s="53"/>
      <c r="ZJ12" s="53"/>
      <c r="ZK12" s="53"/>
      <c r="ZL12" s="53"/>
      <c r="ZM12" s="53"/>
      <c r="ZN12" s="53"/>
      <c r="ZO12" s="53"/>
      <c r="ZP12" s="53"/>
      <c r="ZQ12" s="53"/>
      <c r="ZR12" s="53"/>
      <c r="ZS12" s="53"/>
      <c r="ZT12" s="53"/>
      <c r="ZU12" s="53"/>
      <c r="ZV12" s="53"/>
      <c r="ZW12" s="53"/>
      <c r="ZX12" s="53"/>
      <c r="ZY12" s="53"/>
      <c r="ZZ12" s="53"/>
      <c r="AAA12" s="53"/>
      <c r="AAB12" s="53"/>
      <c r="AAC12" s="53"/>
      <c r="AAD12" s="53"/>
      <c r="AAE12" s="53"/>
      <c r="AAF12" s="53"/>
      <c r="AAG12" s="53"/>
      <c r="AAH12" s="53"/>
      <c r="AAI12" s="53"/>
      <c r="AAJ12" s="53"/>
      <c r="AAK12" s="53"/>
      <c r="AAL12" s="53"/>
      <c r="AAM12" s="53"/>
      <c r="AAN12" s="53"/>
      <c r="AAO12" s="53"/>
      <c r="AAP12" s="53"/>
      <c r="AAQ12" s="53"/>
      <c r="AAR12" s="53"/>
      <c r="AAS12" s="53"/>
      <c r="AAT12" s="53"/>
      <c r="AAU12" s="53"/>
      <c r="AAV12" s="53"/>
      <c r="AAW12" s="53"/>
      <c r="AAX12" s="53"/>
      <c r="AAY12" s="53"/>
      <c r="AAZ12" s="53"/>
      <c r="ABA12" s="53"/>
      <c r="ABB12" s="53"/>
      <c r="ABC12" s="53"/>
      <c r="ABD12" s="53"/>
      <c r="ABE12" s="53"/>
      <c r="ABF12" s="53"/>
      <c r="ABG12" s="53"/>
      <c r="ABH12" s="53"/>
      <c r="ABI12" s="53"/>
      <c r="ABJ12" s="53"/>
      <c r="ABK12" s="53"/>
      <c r="ABL12" s="53"/>
      <c r="ABM12" s="53"/>
      <c r="ABN12" s="53"/>
      <c r="ABO12" s="53"/>
      <c r="ABP12" s="53"/>
      <c r="ABQ12" s="53"/>
      <c r="ABR12" s="53"/>
      <c r="ABS12" s="53"/>
      <c r="ABT12" s="53"/>
      <c r="ABU12" s="53"/>
      <c r="ABV12" s="53"/>
      <c r="ABW12" s="53"/>
      <c r="ABX12" s="53"/>
      <c r="ABY12" s="53"/>
      <c r="ABZ12" s="53"/>
      <c r="ACA12" s="53"/>
      <c r="ACB12" s="53"/>
      <c r="ACC12" s="53"/>
      <c r="ACD12" s="53"/>
      <c r="ACE12" s="53"/>
      <c r="ACF12" s="53"/>
      <c r="ACG12" s="53"/>
      <c r="ACH12" s="53"/>
      <c r="ACI12" s="53"/>
      <c r="ACJ12" s="53"/>
      <c r="ACK12" s="53"/>
      <c r="ACL12" s="53"/>
      <c r="ACM12" s="53"/>
      <c r="ACN12" s="53"/>
      <c r="ACO12" s="53"/>
      <c r="ACP12" s="53"/>
      <c r="ACQ12" s="53"/>
      <c r="ACR12" s="53"/>
      <c r="ACS12" s="53"/>
      <c r="ACT12" s="53"/>
      <c r="ACU12" s="53"/>
      <c r="ACV12" s="53"/>
      <c r="ACW12" s="53"/>
      <c r="ACX12" s="53"/>
      <c r="ACY12" s="53"/>
      <c r="ACZ12" s="53"/>
      <c r="ADA12" s="53"/>
      <c r="ADB12" s="53"/>
      <c r="ADC12" s="53"/>
      <c r="ADD12" s="53"/>
      <c r="ADE12" s="53"/>
      <c r="ADF12" s="53"/>
      <c r="ADG12" s="53"/>
      <c r="ADH12" s="53"/>
      <c r="ADI12" s="53"/>
      <c r="ADJ12" s="53"/>
      <c r="ADK12" s="53"/>
      <c r="ADL12" s="53"/>
      <c r="ADM12" s="53"/>
      <c r="ADN12" s="53"/>
      <c r="ADO12" s="53"/>
      <c r="ADP12" s="53"/>
      <c r="ADQ12" s="53"/>
      <c r="ADR12" s="53"/>
      <c r="ADS12" s="53"/>
      <c r="ADT12" s="53"/>
      <c r="ADU12" s="53"/>
      <c r="ADV12" s="53"/>
      <c r="ADW12" s="53"/>
      <c r="ADX12" s="53"/>
      <c r="ADY12" s="53"/>
      <c r="ADZ12" s="53"/>
      <c r="AEA12" s="53"/>
      <c r="AEB12" s="53"/>
      <c r="AEC12" s="53"/>
      <c r="AED12" s="53"/>
      <c r="AEE12" s="53"/>
      <c r="AEF12" s="53"/>
      <c r="AEG12" s="53"/>
      <c r="AEH12" s="53"/>
      <c r="AEI12" s="53"/>
      <c r="AEJ12" s="53"/>
      <c r="AEK12" s="53"/>
      <c r="AEL12" s="53"/>
      <c r="AEM12" s="53"/>
      <c r="AEN12" s="53"/>
      <c r="AEO12" s="53"/>
      <c r="AEP12" s="53"/>
      <c r="AEQ12" s="53"/>
      <c r="AER12" s="53"/>
      <c r="AES12" s="53"/>
      <c r="AET12" s="53"/>
      <c r="AEU12" s="53"/>
      <c r="AEV12" s="53"/>
      <c r="AEW12" s="53"/>
      <c r="AEX12" s="53"/>
      <c r="AEY12" s="53"/>
      <c r="AEZ12" s="53"/>
      <c r="AFA12" s="53"/>
      <c r="AFB12" s="53"/>
      <c r="AFC12" s="53"/>
      <c r="AFD12" s="53"/>
      <c r="AFE12" s="53"/>
      <c r="AFF12" s="53"/>
      <c r="AFG12" s="53"/>
      <c r="AFH12" s="53"/>
      <c r="AFI12" s="53"/>
      <c r="AFJ12" s="53"/>
      <c r="AFK12" s="53"/>
      <c r="AFL12" s="53"/>
      <c r="AFM12" s="53"/>
      <c r="AFN12" s="53"/>
      <c r="AFO12" s="53"/>
      <c r="AFP12" s="53"/>
      <c r="AFQ12" s="53"/>
      <c r="AFR12" s="53"/>
      <c r="AFS12" s="53"/>
      <c r="AFT12" s="53"/>
      <c r="AFU12" s="53"/>
      <c r="AFV12" s="53"/>
      <c r="AFW12" s="53"/>
      <c r="AFX12" s="53"/>
      <c r="AFY12" s="53"/>
      <c r="AFZ12" s="53"/>
      <c r="AGA12" s="53"/>
      <c r="AGB12" s="53"/>
      <c r="AGC12" s="53"/>
      <c r="AGD12" s="53"/>
      <c r="AGE12" s="53"/>
      <c r="AGF12" s="53"/>
      <c r="AGG12" s="53"/>
      <c r="AGH12" s="53"/>
      <c r="AGI12" s="53"/>
      <c r="AGJ12" s="53"/>
      <c r="AGK12" s="53"/>
      <c r="AGL12" s="53"/>
      <c r="AGM12" s="53"/>
      <c r="AGN12" s="53"/>
      <c r="AGO12" s="53"/>
      <c r="AGP12" s="53"/>
      <c r="AGQ12" s="53"/>
      <c r="AGR12" s="53"/>
      <c r="AGS12" s="53"/>
      <c r="AGT12" s="53"/>
      <c r="AGU12" s="53"/>
      <c r="AGV12" s="53"/>
      <c r="AGW12" s="53"/>
      <c r="AGX12" s="53"/>
      <c r="AGY12" s="53"/>
      <c r="AGZ12" s="53"/>
      <c r="AHA12" s="53"/>
      <c r="AHB12" s="53"/>
      <c r="AHC12" s="53"/>
      <c r="AHD12" s="53"/>
      <c r="AHE12" s="53"/>
      <c r="AHF12" s="53"/>
      <c r="AHG12" s="53"/>
      <c r="AHH12" s="53"/>
      <c r="AHI12" s="53"/>
      <c r="AHJ12" s="53"/>
      <c r="AHK12" s="53"/>
      <c r="AHL12" s="53"/>
      <c r="AHM12" s="53"/>
      <c r="AHN12" s="53"/>
      <c r="AHO12" s="53"/>
      <c r="AHP12" s="53"/>
      <c r="AHQ12" s="53"/>
      <c r="AHR12" s="53"/>
      <c r="AHS12" s="53"/>
      <c r="AHT12" s="53"/>
      <c r="AHU12" s="53"/>
      <c r="AHV12" s="53"/>
      <c r="AHW12" s="53"/>
      <c r="AHX12" s="53"/>
      <c r="AHY12" s="53"/>
      <c r="AHZ12" s="53"/>
      <c r="AIA12" s="53"/>
      <c r="AIB12" s="53"/>
      <c r="AIC12" s="53"/>
      <c r="AID12" s="53"/>
      <c r="AIE12" s="53"/>
      <c r="AIF12" s="53"/>
      <c r="AIG12" s="53"/>
      <c r="AIH12" s="53"/>
      <c r="AII12" s="53"/>
      <c r="AIJ12" s="53"/>
      <c r="AIK12" s="53"/>
      <c r="AIL12" s="53"/>
      <c r="AIM12" s="53"/>
      <c r="AIN12" s="53"/>
      <c r="AIO12" s="53"/>
      <c r="AIP12" s="53"/>
      <c r="AIQ12" s="53"/>
      <c r="AIR12" s="53"/>
      <c r="AIS12" s="53"/>
      <c r="AIT12" s="53"/>
      <c r="AIU12" s="53"/>
      <c r="AIV12" s="53"/>
      <c r="AIW12" s="53"/>
      <c r="AIX12" s="53"/>
      <c r="AIY12" s="53"/>
      <c r="AIZ12" s="53"/>
      <c r="AJA12" s="53"/>
      <c r="AJB12" s="53"/>
      <c r="AJC12" s="53"/>
      <c r="AJD12" s="53"/>
      <c r="AJE12" s="53"/>
      <c r="AJF12" s="53"/>
      <c r="AJG12" s="53"/>
      <c r="AJH12" s="53"/>
      <c r="AJI12" s="53"/>
      <c r="AJJ12" s="53"/>
      <c r="AJK12" s="53"/>
      <c r="AJL12" s="53"/>
      <c r="AJM12" s="53"/>
      <c r="AJN12" s="53"/>
      <c r="AJO12" s="53"/>
      <c r="AJP12" s="53"/>
      <c r="AJQ12" s="53"/>
      <c r="AJR12" s="53"/>
      <c r="AJS12" s="53"/>
      <c r="AJT12" s="53"/>
      <c r="AJU12" s="53"/>
      <c r="AJV12" s="53"/>
      <c r="AJW12" s="53"/>
      <c r="AJX12" s="53"/>
      <c r="AJY12" s="53"/>
      <c r="AJZ12" s="53"/>
      <c r="AKA12" s="53"/>
      <c r="AKB12" s="53"/>
      <c r="AKC12" s="53"/>
      <c r="AKD12" s="53"/>
      <c r="AKE12" s="53"/>
      <c r="AKF12" s="53"/>
      <c r="AKG12" s="53"/>
      <c r="AKH12" s="53"/>
      <c r="AKI12" s="53"/>
      <c r="AKJ12" s="53"/>
      <c r="AKK12" s="53"/>
      <c r="AKL12" s="53"/>
      <c r="AKM12" s="53"/>
      <c r="AKN12" s="53"/>
      <c r="AKO12" s="53"/>
      <c r="AKP12" s="53"/>
      <c r="AKQ12" s="53"/>
      <c r="AKR12" s="53"/>
      <c r="AKS12" s="53"/>
      <c r="AKT12" s="53"/>
      <c r="AKU12" s="53"/>
      <c r="AKV12" s="53"/>
      <c r="AKW12" s="53"/>
      <c r="AKX12" s="53"/>
      <c r="AKY12" s="53"/>
      <c r="AKZ12" s="53"/>
      <c r="ALA12" s="53"/>
      <c r="ALB12" s="53"/>
      <c r="ALC12" s="53"/>
      <c r="ALD12" s="53"/>
      <c r="ALE12" s="53"/>
      <c r="ALF12" s="53"/>
      <c r="ALG12" s="53"/>
      <c r="ALH12" s="53"/>
      <c r="ALI12" s="53"/>
      <c r="ALJ12" s="53"/>
      <c r="ALK12" s="53"/>
      <c r="ALL12" s="53"/>
      <c r="ALM12" s="53"/>
      <c r="ALN12" s="53"/>
      <c r="ALO12" s="53"/>
      <c r="ALP12" s="53"/>
      <c r="ALQ12" s="53"/>
      <c r="ALR12" s="53"/>
      <c r="ALS12" s="54"/>
      <c r="ALT12" s="54"/>
      <c r="ALU12" s="54"/>
      <c r="ALV12" s="54"/>
      <c r="ALW12" s="54"/>
      <c r="ALX12" s="54"/>
      <c r="ALY12" s="54"/>
      <c r="ALZ12" s="54"/>
      <c r="AMA12" s="54"/>
      <c r="AMB12" s="54"/>
      <c r="AMC12" s="54"/>
      <c r="AMD12" s="54"/>
      <c r="AME12" s="54"/>
    </row>
    <row r="13" spans="1:1019" s="55" customFormat="1" ht="18" customHeight="1" x14ac:dyDescent="0.25">
      <c r="A13" s="5"/>
      <c r="B13" s="77">
        <v>5796</v>
      </c>
      <c r="C13" s="5">
        <f>IFERROR((VLOOKUP(B13,INSCRITOS!A:B,2,0)),"")</f>
        <v>107661</v>
      </c>
      <c r="D13" s="5" t="str">
        <f>IFERROR((VLOOKUP(B13,INSCRITOS!A:C,3,0)),"")</f>
        <v>6-7 anos</v>
      </c>
      <c r="E13" s="6" t="str">
        <f>IFERROR((VLOOKUP(B13,INSCRITOS!A:D,4,0)),"")</f>
        <v>Tomé Rodrigues</v>
      </c>
      <c r="F13" s="5" t="str">
        <f>IFERROR((VLOOKUP(B13,INSCRITOS!A:F,6,0)),"")</f>
        <v>M</v>
      </c>
      <c r="G13" s="6" t="str">
        <f>IFERROR((VLOOKUP(B13,INSCRITOS!A:H,8,0)),"")</f>
        <v>FET-Fátima Escola de Triatlo</v>
      </c>
      <c r="H13" s="75"/>
      <c r="I13" s="76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53"/>
      <c r="AM13" s="53"/>
      <c r="AN13" s="53"/>
      <c r="AO13" s="53"/>
      <c r="AP13" s="53"/>
      <c r="AQ13" s="53"/>
      <c r="AR13" s="53"/>
      <c r="AS13" s="53"/>
      <c r="AT13" s="53"/>
      <c r="AU13" s="53"/>
      <c r="AV13" s="53"/>
      <c r="AW13" s="53"/>
      <c r="AX13" s="53"/>
      <c r="AY13" s="53"/>
      <c r="AZ13" s="53"/>
      <c r="BA13" s="53"/>
      <c r="BB13" s="53"/>
      <c r="BC13" s="53"/>
      <c r="BD13" s="53"/>
      <c r="BE13" s="53"/>
      <c r="BF13" s="53"/>
      <c r="BG13" s="53"/>
      <c r="BH13" s="53"/>
      <c r="BI13" s="53"/>
      <c r="BJ13" s="53"/>
      <c r="BK13" s="53"/>
      <c r="BL13" s="53"/>
      <c r="BM13" s="53"/>
      <c r="BN13" s="53"/>
      <c r="BO13" s="53"/>
      <c r="BP13" s="53"/>
      <c r="BQ13" s="53"/>
      <c r="BR13" s="53"/>
      <c r="BS13" s="53"/>
      <c r="BT13" s="53"/>
      <c r="BU13" s="53"/>
      <c r="BV13" s="53"/>
      <c r="BW13" s="53"/>
      <c r="BX13" s="53"/>
      <c r="BY13" s="53"/>
      <c r="BZ13" s="53"/>
      <c r="CA13" s="53"/>
      <c r="CB13" s="53"/>
      <c r="CC13" s="53"/>
      <c r="CD13" s="53"/>
      <c r="CE13" s="53"/>
      <c r="CF13" s="53"/>
      <c r="CG13" s="53"/>
      <c r="CH13" s="53"/>
      <c r="CI13" s="53"/>
      <c r="CJ13" s="53"/>
      <c r="CK13" s="53"/>
      <c r="CL13" s="53"/>
      <c r="CM13" s="53"/>
      <c r="CN13" s="53"/>
      <c r="CO13" s="53"/>
      <c r="CP13" s="53"/>
      <c r="CQ13" s="53"/>
      <c r="CR13" s="53"/>
      <c r="CS13" s="53"/>
      <c r="CT13" s="53"/>
      <c r="CU13" s="53"/>
      <c r="CV13" s="53"/>
      <c r="CW13" s="53"/>
      <c r="CX13" s="53"/>
      <c r="CY13" s="53"/>
      <c r="CZ13" s="53"/>
      <c r="DA13" s="53"/>
      <c r="DB13" s="53"/>
      <c r="DC13" s="53"/>
      <c r="DD13" s="53"/>
      <c r="DE13" s="53"/>
      <c r="DF13" s="53"/>
      <c r="DG13" s="53"/>
      <c r="DH13" s="53"/>
      <c r="DI13" s="53"/>
      <c r="DJ13" s="53"/>
      <c r="DK13" s="53"/>
      <c r="DL13" s="53"/>
      <c r="DM13" s="53"/>
      <c r="DN13" s="53"/>
      <c r="DO13" s="53"/>
      <c r="DP13" s="53"/>
      <c r="DQ13" s="53"/>
      <c r="DR13" s="53"/>
      <c r="DS13" s="53"/>
      <c r="DT13" s="53"/>
      <c r="DU13" s="53"/>
      <c r="DV13" s="53"/>
      <c r="DW13" s="53"/>
      <c r="DX13" s="53"/>
      <c r="DY13" s="53"/>
      <c r="DZ13" s="53"/>
      <c r="EA13" s="53"/>
      <c r="EB13" s="53"/>
      <c r="EC13" s="53"/>
      <c r="ED13" s="53"/>
      <c r="EE13" s="53"/>
      <c r="EF13" s="53"/>
      <c r="EG13" s="53"/>
      <c r="EH13" s="53"/>
      <c r="EI13" s="53"/>
      <c r="EJ13" s="53"/>
      <c r="EK13" s="53"/>
      <c r="EL13" s="53"/>
      <c r="EM13" s="53"/>
      <c r="EN13" s="53"/>
      <c r="EO13" s="53"/>
      <c r="EP13" s="53"/>
      <c r="EQ13" s="53"/>
      <c r="ER13" s="53"/>
      <c r="ES13" s="53"/>
      <c r="ET13" s="53"/>
      <c r="EU13" s="53"/>
      <c r="EV13" s="53"/>
      <c r="EW13" s="53"/>
      <c r="EX13" s="53"/>
      <c r="EY13" s="53"/>
      <c r="EZ13" s="53"/>
      <c r="FA13" s="53"/>
      <c r="FB13" s="53"/>
      <c r="FC13" s="53"/>
      <c r="FD13" s="53"/>
      <c r="FE13" s="53"/>
      <c r="FF13" s="53"/>
      <c r="FG13" s="53"/>
      <c r="FH13" s="53"/>
      <c r="FI13" s="53"/>
      <c r="FJ13" s="53"/>
      <c r="FK13" s="53"/>
      <c r="FL13" s="53"/>
      <c r="FM13" s="53"/>
      <c r="FN13" s="53"/>
      <c r="FO13" s="53"/>
      <c r="FP13" s="53"/>
      <c r="FQ13" s="53"/>
      <c r="FR13" s="53"/>
      <c r="FS13" s="53"/>
      <c r="FT13" s="53"/>
      <c r="FU13" s="53"/>
      <c r="FV13" s="53"/>
      <c r="FW13" s="53"/>
      <c r="FX13" s="53"/>
      <c r="FY13" s="53"/>
      <c r="FZ13" s="53"/>
      <c r="GA13" s="53"/>
      <c r="GB13" s="53"/>
      <c r="GC13" s="53"/>
      <c r="GD13" s="53"/>
      <c r="GE13" s="53"/>
      <c r="GF13" s="53"/>
      <c r="GG13" s="53"/>
      <c r="GH13" s="53"/>
      <c r="GI13" s="53"/>
      <c r="GJ13" s="53"/>
      <c r="GK13" s="53"/>
      <c r="GL13" s="53"/>
      <c r="GM13" s="53"/>
      <c r="GN13" s="53"/>
      <c r="GO13" s="53"/>
      <c r="GP13" s="53"/>
      <c r="GQ13" s="53"/>
      <c r="GR13" s="53"/>
      <c r="GS13" s="53"/>
      <c r="GT13" s="53"/>
      <c r="GU13" s="53"/>
      <c r="GV13" s="53"/>
      <c r="GW13" s="53"/>
      <c r="GX13" s="53"/>
      <c r="GY13" s="53"/>
      <c r="GZ13" s="53"/>
      <c r="HA13" s="53"/>
      <c r="HB13" s="53"/>
      <c r="HC13" s="53"/>
      <c r="HD13" s="53"/>
      <c r="HE13" s="53"/>
      <c r="HF13" s="53"/>
      <c r="HG13" s="53"/>
      <c r="HH13" s="53"/>
      <c r="HI13" s="53"/>
      <c r="HJ13" s="53"/>
      <c r="HK13" s="53"/>
      <c r="HL13" s="53"/>
      <c r="HM13" s="53"/>
      <c r="HN13" s="53"/>
      <c r="HO13" s="53"/>
      <c r="HP13" s="53"/>
      <c r="HQ13" s="53"/>
      <c r="HR13" s="53"/>
      <c r="HS13" s="53"/>
      <c r="HT13" s="53"/>
      <c r="HU13" s="53"/>
      <c r="HV13" s="53"/>
      <c r="HW13" s="53"/>
      <c r="HX13" s="53"/>
      <c r="HY13" s="53"/>
      <c r="HZ13" s="53"/>
      <c r="IA13" s="53"/>
      <c r="IB13" s="53"/>
      <c r="IC13" s="53"/>
      <c r="ID13" s="53"/>
      <c r="IE13" s="53"/>
      <c r="IF13" s="53"/>
      <c r="IG13" s="53"/>
      <c r="IH13" s="53"/>
      <c r="II13" s="53"/>
      <c r="IJ13" s="53"/>
      <c r="IK13" s="53"/>
      <c r="IL13" s="53"/>
      <c r="IM13" s="53"/>
      <c r="IN13" s="53"/>
      <c r="IO13" s="53"/>
      <c r="IP13" s="53"/>
      <c r="IQ13" s="53"/>
      <c r="IR13" s="53"/>
      <c r="IS13" s="53"/>
      <c r="IT13" s="53"/>
      <c r="IU13" s="53"/>
      <c r="IV13" s="53"/>
      <c r="IW13" s="53"/>
      <c r="IX13" s="53"/>
      <c r="IY13" s="53"/>
      <c r="IZ13" s="53"/>
      <c r="JA13" s="53"/>
      <c r="JB13" s="53"/>
      <c r="JC13" s="53"/>
      <c r="JD13" s="53"/>
      <c r="JE13" s="53"/>
      <c r="JF13" s="53"/>
      <c r="JG13" s="53"/>
      <c r="JH13" s="53"/>
      <c r="JI13" s="53"/>
      <c r="JJ13" s="53"/>
      <c r="JK13" s="53"/>
      <c r="JL13" s="53"/>
      <c r="JM13" s="53"/>
      <c r="JN13" s="53"/>
      <c r="JO13" s="53"/>
      <c r="JP13" s="53"/>
      <c r="JQ13" s="53"/>
      <c r="JR13" s="53"/>
      <c r="JS13" s="53"/>
      <c r="JT13" s="53"/>
      <c r="JU13" s="53"/>
      <c r="JV13" s="53"/>
      <c r="JW13" s="53"/>
      <c r="JX13" s="53"/>
      <c r="JY13" s="53"/>
      <c r="JZ13" s="53"/>
      <c r="KA13" s="53"/>
      <c r="KB13" s="53"/>
      <c r="KC13" s="53"/>
      <c r="KD13" s="53"/>
      <c r="KE13" s="53"/>
      <c r="KF13" s="53"/>
      <c r="KG13" s="53"/>
      <c r="KH13" s="53"/>
      <c r="KI13" s="53"/>
      <c r="KJ13" s="53"/>
      <c r="KK13" s="53"/>
      <c r="KL13" s="53"/>
      <c r="KM13" s="53"/>
      <c r="KN13" s="53"/>
      <c r="KO13" s="53"/>
      <c r="KP13" s="53"/>
      <c r="KQ13" s="53"/>
      <c r="KR13" s="53"/>
      <c r="KS13" s="53"/>
      <c r="KT13" s="53"/>
      <c r="KU13" s="53"/>
      <c r="KV13" s="53"/>
      <c r="KW13" s="53"/>
      <c r="KX13" s="53"/>
      <c r="KY13" s="53"/>
      <c r="KZ13" s="53"/>
      <c r="LA13" s="53"/>
      <c r="LB13" s="53"/>
      <c r="LC13" s="53"/>
      <c r="LD13" s="53"/>
      <c r="LE13" s="53"/>
      <c r="LF13" s="53"/>
      <c r="LG13" s="53"/>
      <c r="LH13" s="53"/>
      <c r="LI13" s="53"/>
      <c r="LJ13" s="53"/>
      <c r="LK13" s="53"/>
      <c r="LL13" s="53"/>
      <c r="LM13" s="53"/>
      <c r="LN13" s="53"/>
      <c r="LO13" s="53"/>
      <c r="LP13" s="53"/>
      <c r="LQ13" s="53"/>
      <c r="LR13" s="53"/>
      <c r="LS13" s="53"/>
      <c r="LT13" s="53"/>
      <c r="LU13" s="53"/>
      <c r="LV13" s="53"/>
      <c r="LW13" s="53"/>
      <c r="LX13" s="53"/>
      <c r="LY13" s="53"/>
      <c r="LZ13" s="53"/>
      <c r="MA13" s="53"/>
      <c r="MB13" s="53"/>
      <c r="MC13" s="53"/>
      <c r="MD13" s="53"/>
      <c r="ME13" s="53"/>
      <c r="MF13" s="53"/>
      <c r="MG13" s="53"/>
      <c r="MH13" s="53"/>
      <c r="MI13" s="53"/>
      <c r="MJ13" s="53"/>
      <c r="MK13" s="53"/>
      <c r="ML13" s="53"/>
      <c r="MM13" s="53"/>
      <c r="MN13" s="53"/>
      <c r="MO13" s="53"/>
      <c r="MP13" s="53"/>
      <c r="MQ13" s="53"/>
      <c r="MR13" s="53"/>
      <c r="MS13" s="53"/>
      <c r="MT13" s="53"/>
      <c r="MU13" s="53"/>
      <c r="MV13" s="53"/>
      <c r="MW13" s="53"/>
      <c r="MX13" s="53"/>
      <c r="MY13" s="53"/>
      <c r="MZ13" s="53"/>
      <c r="NA13" s="53"/>
      <c r="NB13" s="53"/>
      <c r="NC13" s="53"/>
      <c r="ND13" s="53"/>
      <c r="NE13" s="53"/>
      <c r="NF13" s="53"/>
      <c r="NG13" s="53"/>
      <c r="NH13" s="53"/>
      <c r="NI13" s="53"/>
      <c r="NJ13" s="53"/>
      <c r="NK13" s="53"/>
      <c r="NL13" s="53"/>
      <c r="NM13" s="53"/>
      <c r="NN13" s="53"/>
      <c r="NO13" s="53"/>
      <c r="NP13" s="53"/>
      <c r="NQ13" s="53"/>
      <c r="NR13" s="53"/>
      <c r="NS13" s="53"/>
      <c r="NT13" s="53"/>
      <c r="NU13" s="53"/>
      <c r="NV13" s="53"/>
      <c r="NW13" s="53"/>
      <c r="NX13" s="53"/>
      <c r="NY13" s="53"/>
      <c r="NZ13" s="53"/>
      <c r="OA13" s="53"/>
      <c r="OB13" s="53"/>
      <c r="OC13" s="53"/>
      <c r="OD13" s="53"/>
      <c r="OE13" s="53"/>
      <c r="OF13" s="53"/>
      <c r="OG13" s="53"/>
      <c r="OH13" s="53"/>
      <c r="OI13" s="53"/>
      <c r="OJ13" s="53"/>
      <c r="OK13" s="53"/>
      <c r="OL13" s="53"/>
      <c r="OM13" s="53"/>
      <c r="ON13" s="53"/>
      <c r="OO13" s="53"/>
      <c r="OP13" s="53"/>
      <c r="OQ13" s="53"/>
      <c r="OR13" s="53"/>
      <c r="OS13" s="53"/>
      <c r="OT13" s="53"/>
      <c r="OU13" s="53"/>
      <c r="OV13" s="53"/>
      <c r="OW13" s="53"/>
      <c r="OX13" s="53"/>
      <c r="OY13" s="53"/>
      <c r="OZ13" s="53"/>
      <c r="PA13" s="53"/>
      <c r="PB13" s="53"/>
      <c r="PC13" s="53"/>
      <c r="PD13" s="53"/>
      <c r="PE13" s="53"/>
      <c r="PF13" s="53"/>
      <c r="PG13" s="53"/>
      <c r="PH13" s="53"/>
      <c r="PI13" s="53"/>
      <c r="PJ13" s="53"/>
      <c r="PK13" s="53"/>
      <c r="PL13" s="53"/>
      <c r="PM13" s="53"/>
      <c r="PN13" s="53"/>
      <c r="PO13" s="53"/>
      <c r="PP13" s="53"/>
      <c r="PQ13" s="53"/>
      <c r="PR13" s="53"/>
      <c r="PS13" s="53"/>
      <c r="PT13" s="53"/>
      <c r="PU13" s="53"/>
      <c r="PV13" s="53"/>
      <c r="PW13" s="53"/>
      <c r="PX13" s="53"/>
      <c r="PY13" s="53"/>
      <c r="PZ13" s="53"/>
      <c r="QA13" s="53"/>
      <c r="QB13" s="53"/>
      <c r="QC13" s="53"/>
      <c r="QD13" s="53"/>
      <c r="QE13" s="53"/>
      <c r="QF13" s="53"/>
      <c r="QG13" s="53"/>
      <c r="QH13" s="53"/>
      <c r="QI13" s="53"/>
      <c r="QJ13" s="53"/>
      <c r="QK13" s="53"/>
      <c r="QL13" s="53"/>
      <c r="QM13" s="53"/>
      <c r="QN13" s="53"/>
      <c r="QO13" s="53"/>
      <c r="QP13" s="53"/>
      <c r="QQ13" s="53"/>
      <c r="QR13" s="53"/>
      <c r="QS13" s="53"/>
      <c r="QT13" s="53"/>
      <c r="QU13" s="53"/>
      <c r="QV13" s="53"/>
      <c r="QW13" s="53"/>
      <c r="QX13" s="53"/>
      <c r="QY13" s="53"/>
      <c r="QZ13" s="53"/>
      <c r="RA13" s="53"/>
      <c r="RB13" s="53"/>
      <c r="RC13" s="53"/>
      <c r="RD13" s="53"/>
      <c r="RE13" s="53"/>
      <c r="RF13" s="53"/>
      <c r="RG13" s="53"/>
      <c r="RH13" s="53"/>
      <c r="RI13" s="53"/>
      <c r="RJ13" s="53"/>
      <c r="RK13" s="53"/>
      <c r="RL13" s="53"/>
      <c r="RM13" s="53"/>
      <c r="RN13" s="53"/>
      <c r="RO13" s="53"/>
      <c r="RP13" s="53"/>
      <c r="RQ13" s="53"/>
      <c r="RR13" s="53"/>
      <c r="RS13" s="53"/>
      <c r="RT13" s="53"/>
      <c r="RU13" s="53"/>
      <c r="RV13" s="53"/>
      <c r="RW13" s="53"/>
      <c r="RX13" s="53"/>
      <c r="RY13" s="53"/>
      <c r="RZ13" s="53"/>
      <c r="SA13" s="53"/>
      <c r="SB13" s="53"/>
      <c r="SC13" s="53"/>
      <c r="SD13" s="53"/>
      <c r="SE13" s="53"/>
      <c r="SF13" s="53"/>
      <c r="SG13" s="53"/>
      <c r="SH13" s="53"/>
      <c r="SI13" s="53"/>
      <c r="SJ13" s="53"/>
      <c r="SK13" s="53"/>
      <c r="SL13" s="53"/>
      <c r="SM13" s="53"/>
      <c r="SN13" s="53"/>
      <c r="SO13" s="53"/>
      <c r="SP13" s="53"/>
      <c r="SQ13" s="53"/>
      <c r="SR13" s="53"/>
      <c r="SS13" s="53"/>
      <c r="ST13" s="53"/>
      <c r="SU13" s="53"/>
      <c r="SV13" s="53"/>
      <c r="SW13" s="53"/>
      <c r="SX13" s="53"/>
      <c r="SY13" s="53"/>
      <c r="SZ13" s="53"/>
      <c r="TA13" s="53"/>
      <c r="TB13" s="53"/>
      <c r="TC13" s="53"/>
      <c r="TD13" s="53"/>
      <c r="TE13" s="53"/>
      <c r="TF13" s="53"/>
      <c r="TG13" s="53"/>
      <c r="TH13" s="53"/>
      <c r="TI13" s="53"/>
      <c r="TJ13" s="53"/>
      <c r="TK13" s="53"/>
      <c r="TL13" s="53"/>
      <c r="TM13" s="53"/>
      <c r="TN13" s="53"/>
      <c r="TO13" s="53"/>
      <c r="TP13" s="53"/>
      <c r="TQ13" s="53"/>
      <c r="TR13" s="53"/>
      <c r="TS13" s="53"/>
      <c r="TT13" s="53"/>
      <c r="TU13" s="53"/>
      <c r="TV13" s="53"/>
      <c r="TW13" s="53"/>
      <c r="TX13" s="53"/>
      <c r="TY13" s="53"/>
      <c r="TZ13" s="53"/>
      <c r="UA13" s="53"/>
      <c r="UB13" s="53"/>
      <c r="UC13" s="53"/>
      <c r="UD13" s="53"/>
      <c r="UE13" s="53"/>
      <c r="UF13" s="53"/>
      <c r="UG13" s="53"/>
      <c r="UH13" s="53"/>
      <c r="UI13" s="53"/>
      <c r="UJ13" s="53"/>
      <c r="UK13" s="53"/>
      <c r="UL13" s="53"/>
      <c r="UM13" s="53"/>
      <c r="UN13" s="53"/>
      <c r="UO13" s="53"/>
      <c r="UP13" s="53"/>
      <c r="UQ13" s="53"/>
      <c r="UR13" s="53"/>
      <c r="US13" s="53"/>
      <c r="UT13" s="53"/>
      <c r="UU13" s="53"/>
      <c r="UV13" s="53"/>
      <c r="UW13" s="53"/>
      <c r="UX13" s="53"/>
      <c r="UY13" s="53"/>
      <c r="UZ13" s="53"/>
      <c r="VA13" s="53"/>
      <c r="VB13" s="53"/>
      <c r="VC13" s="53"/>
      <c r="VD13" s="53"/>
      <c r="VE13" s="53"/>
      <c r="VF13" s="53"/>
      <c r="VG13" s="53"/>
      <c r="VH13" s="53"/>
      <c r="VI13" s="53"/>
      <c r="VJ13" s="53"/>
      <c r="VK13" s="53"/>
      <c r="VL13" s="53"/>
      <c r="VM13" s="53"/>
      <c r="VN13" s="53"/>
      <c r="VO13" s="53"/>
      <c r="VP13" s="53"/>
      <c r="VQ13" s="53"/>
      <c r="VR13" s="53"/>
      <c r="VS13" s="53"/>
      <c r="VT13" s="53"/>
      <c r="VU13" s="53"/>
      <c r="VV13" s="53"/>
      <c r="VW13" s="53"/>
      <c r="VX13" s="53"/>
      <c r="VY13" s="53"/>
      <c r="VZ13" s="53"/>
      <c r="WA13" s="53"/>
      <c r="WB13" s="53"/>
      <c r="WC13" s="53"/>
      <c r="WD13" s="53"/>
      <c r="WE13" s="53"/>
      <c r="WF13" s="53"/>
      <c r="WG13" s="53"/>
      <c r="WH13" s="53"/>
      <c r="WI13" s="53"/>
      <c r="WJ13" s="53"/>
      <c r="WK13" s="53"/>
      <c r="WL13" s="53"/>
      <c r="WM13" s="53"/>
      <c r="WN13" s="53"/>
      <c r="WO13" s="53"/>
      <c r="WP13" s="53"/>
      <c r="WQ13" s="53"/>
      <c r="WR13" s="53"/>
      <c r="WS13" s="53"/>
      <c r="WT13" s="53"/>
      <c r="WU13" s="53"/>
      <c r="WV13" s="53"/>
      <c r="WW13" s="53"/>
      <c r="WX13" s="53"/>
      <c r="WY13" s="53"/>
      <c r="WZ13" s="53"/>
      <c r="XA13" s="53"/>
      <c r="XB13" s="53"/>
      <c r="XC13" s="53"/>
      <c r="XD13" s="53"/>
      <c r="XE13" s="53"/>
      <c r="XF13" s="53"/>
      <c r="XG13" s="53"/>
      <c r="XH13" s="53"/>
      <c r="XI13" s="53"/>
      <c r="XJ13" s="53"/>
      <c r="XK13" s="53"/>
      <c r="XL13" s="53"/>
      <c r="XM13" s="53"/>
      <c r="XN13" s="53"/>
      <c r="XO13" s="53"/>
      <c r="XP13" s="53"/>
      <c r="XQ13" s="53"/>
      <c r="XR13" s="53"/>
      <c r="XS13" s="53"/>
      <c r="XT13" s="53"/>
      <c r="XU13" s="53"/>
      <c r="XV13" s="53"/>
      <c r="XW13" s="53"/>
      <c r="XX13" s="53"/>
      <c r="XY13" s="53"/>
      <c r="XZ13" s="53"/>
      <c r="YA13" s="53"/>
      <c r="YB13" s="53"/>
      <c r="YC13" s="53"/>
      <c r="YD13" s="53"/>
      <c r="YE13" s="53"/>
      <c r="YF13" s="53"/>
      <c r="YG13" s="53"/>
      <c r="YH13" s="53"/>
      <c r="YI13" s="53"/>
      <c r="YJ13" s="53"/>
      <c r="YK13" s="53"/>
      <c r="YL13" s="53"/>
      <c r="YM13" s="53"/>
      <c r="YN13" s="53"/>
      <c r="YO13" s="53"/>
      <c r="YP13" s="53"/>
      <c r="YQ13" s="53"/>
      <c r="YR13" s="53"/>
      <c r="YS13" s="53"/>
      <c r="YT13" s="53"/>
      <c r="YU13" s="53"/>
      <c r="YV13" s="53"/>
      <c r="YW13" s="53"/>
      <c r="YX13" s="53"/>
      <c r="YY13" s="53"/>
      <c r="YZ13" s="53"/>
      <c r="ZA13" s="53"/>
      <c r="ZB13" s="53"/>
      <c r="ZC13" s="53"/>
      <c r="ZD13" s="53"/>
      <c r="ZE13" s="53"/>
      <c r="ZF13" s="53"/>
      <c r="ZG13" s="53"/>
      <c r="ZH13" s="53"/>
      <c r="ZI13" s="53"/>
      <c r="ZJ13" s="53"/>
      <c r="ZK13" s="53"/>
      <c r="ZL13" s="53"/>
      <c r="ZM13" s="53"/>
      <c r="ZN13" s="53"/>
      <c r="ZO13" s="53"/>
      <c r="ZP13" s="53"/>
      <c r="ZQ13" s="53"/>
      <c r="ZR13" s="53"/>
      <c r="ZS13" s="53"/>
      <c r="ZT13" s="53"/>
      <c r="ZU13" s="53"/>
      <c r="ZV13" s="53"/>
      <c r="ZW13" s="53"/>
      <c r="ZX13" s="53"/>
      <c r="ZY13" s="53"/>
      <c r="ZZ13" s="53"/>
      <c r="AAA13" s="53"/>
      <c r="AAB13" s="53"/>
      <c r="AAC13" s="53"/>
      <c r="AAD13" s="53"/>
      <c r="AAE13" s="53"/>
      <c r="AAF13" s="53"/>
      <c r="AAG13" s="53"/>
      <c r="AAH13" s="53"/>
      <c r="AAI13" s="53"/>
      <c r="AAJ13" s="53"/>
      <c r="AAK13" s="53"/>
      <c r="AAL13" s="53"/>
      <c r="AAM13" s="53"/>
      <c r="AAN13" s="53"/>
      <c r="AAO13" s="53"/>
      <c r="AAP13" s="53"/>
      <c r="AAQ13" s="53"/>
      <c r="AAR13" s="53"/>
      <c r="AAS13" s="53"/>
      <c r="AAT13" s="53"/>
      <c r="AAU13" s="53"/>
      <c r="AAV13" s="53"/>
      <c r="AAW13" s="53"/>
      <c r="AAX13" s="53"/>
      <c r="AAY13" s="53"/>
      <c r="AAZ13" s="53"/>
      <c r="ABA13" s="53"/>
      <c r="ABB13" s="53"/>
      <c r="ABC13" s="53"/>
      <c r="ABD13" s="53"/>
      <c r="ABE13" s="53"/>
      <c r="ABF13" s="53"/>
      <c r="ABG13" s="53"/>
      <c r="ABH13" s="53"/>
      <c r="ABI13" s="53"/>
      <c r="ABJ13" s="53"/>
      <c r="ABK13" s="53"/>
      <c r="ABL13" s="53"/>
      <c r="ABM13" s="53"/>
      <c r="ABN13" s="53"/>
      <c r="ABO13" s="53"/>
      <c r="ABP13" s="53"/>
      <c r="ABQ13" s="53"/>
      <c r="ABR13" s="53"/>
      <c r="ABS13" s="53"/>
      <c r="ABT13" s="53"/>
      <c r="ABU13" s="53"/>
      <c r="ABV13" s="53"/>
      <c r="ABW13" s="53"/>
      <c r="ABX13" s="53"/>
      <c r="ABY13" s="53"/>
      <c r="ABZ13" s="53"/>
      <c r="ACA13" s="53"/>
      <c r="ACB13" s="53"/>
      <c r="ACC13" s="53"/>
      <c r="ACD13" s="53"/>
      <c r="ACE13" s="53"/>
      <c r="ACF13" s="53"/>
      <c r="ACG13" s="53"/>
      <c r="ACH13" s="53"/>
      <c r="ACI13" s="53"/>
      <c r="ACJ13" s="53"/>
      <c r="ACK13" s="53"/>
      <c r="ACL13" s="53"/>
      <c r="ACM13" s="53"/>
      <c r="ACN13" s="53"/>
      <c r="ACO13" s="53"/>
      <c r="ACP13" s="53"/>
      <c r="ACQ13" s="53"/>
      <c r="ACR13" s="53"/>
      <c r="ACS13" s="53"/>
      <c r="ACT13" s="53"/>
      <c r="ACU13" s="53"/>
      <c r="ACV13" s="53"/>
      <c r="ACW13" s="53"/>
      <c r="ACX13" s="53"/>
      <c r="ACY13" s="53"/>
      <c r="ACZ13" s="53"/>
      <c r="ADA13" s="53"/>
      <c r="ADB13" s="53"/>
      <c r="ADC13" s="53"/>
      <c r="ADD13" s="53"/>
      <c r="ADE13" s="53"/>
      <c r="ADF13" s="53"/>
      <c r="ADG13" s="53"/>
      <c r="ADH13" s="53"/>
      <c r="ADI13" s="53"/>
      <c r="ADJ13" s="53"/>
      <c r="ADK13" s="53"/>
      <c r="ADL13" s="53"/>
      <c r="ADM13" s="53"/>
      <c r="ADN13" s="53"/>
      <c r="ADO13" s="53"/>
      <c r="ADP13" s="53"/>
      <c r="ADQ13" s="53"/>
      <c r="ADR13" s="53"/>
      <c r="ADS13" s="53"/>
      <c r="ADT13" s="53"/>
      <c r="ADU13" s="53"/>
      <c r="ADV13" s="53"/>
      <c r="ADW13" s="53"/>
      <c r="ADX13" s="53"/>
      <c r="ADY13" s="53"/>
      <c r="ADZ13" s="53"/>
      <c r="AEA13" s="53"/>
      <c r="AEB13" s="53"/>
      <c r="AEC13" s="53"/>
      <c r="AED13" s="53"/>
      <c r="AEE13" s="53"/>
      <c r="AEF13" s="53"/>
      <c r="AEG13" s="53"/>
      <c r="AEH13" s="53"/>
      <c r="AEI13" s="53"/>
      <c r="AEJ13" s="53"/>
      <c r="AEK13" s="53"/>
      <c r="AEL13" s="53"/>
      <c r="AEM13" s="53"/>
      <c r="AEN13" s="53"/>
      <c r="AEO13" s="53"/>
      <c r="AEP13" s="53"/>
      <c r="AEQ13" s="53"/>
      <c r="AER13" s="53"/>
      <c r="AES13" s="53"/>
      <c r="AET13" s="53"/>
      <c r="AEU13" s="53"/>
      <c r="AEV13" s="53"/>
      <c r="AEW13" s="53"/>
      <c r="AEX13" s="53"/>
      <c r="AEY13" s="53"/>
      <c r="AEZ13" s="53"/>
      <c r="AFA13" s="53"/>
      <c r="AFB13" s="53"/>
      <c r="AFC13" s="53"/>
      <c r="AFD13" s="53"/>
      <c r="AFE13" s="53"/>
      <c r="AFF13" s="53"/>
      <c r="AFG13" s="53"/>
      <c r="AFH13" s="53"/>
      <c r="AFI13" s="53"/>
      <c r="AFJ13" s="53"/>
      <c r="AFK13" s="53"/>
      <c r="AFL13" s="53"/>
      <c r="AFM13" s="53"/>
      <c r="AFN13" s="53"/>
      <c r="AFO13" s="53"/>
      <c r="AFP13" s="53"/>
      <c r="AFQ13" s="53"/>
      <c r="AFR13" s="53"/>
      <c r="AFS13" s="53"/>
      <c r="AFT13" s="53"/>
      <c r="AFU13" s="53"/>
      <c r="AFV13" s="53"/>
      <c r="AFW13" s="53"/>
      <c r="AFX13" s="53"/>
      <c r="AFY13" s="53"/>
      <c r="AFZ13" s="53"/>
      <c r="AGA13" s="53"/>
      <c r="AGB13" s="53"/>
      <c r="AGC13" s="53"/>
      <c r="AGD13" s="53"/>
      <c r="AGE13" s="53"/>
      <c r="AGF13" s="53"/>
      <c r="AGG13" s="53"/>
      <c r="AGH13" s="53"/>
      <c r="AGI13" s="53"/>
      <c r="AGJ13" s="53"/>
      <c r="AGK13" s="53"/>
      <c r="AGL13" s="53"/>
      <c r="AGM13" s="53"/>
      <c r="AGN13" s="53"/>
      <c r="AGO13" s="53"/>
      <c r="AGP13" s="53"/>
      <c r="AGQ13" s="53"/>
      <c r="AGR13" s="53"/>
      <c r="AGS13" s="53"/>
      <c r="AGT13" s="53"/>
      <c r="AGU13" s="53"/>
      <c r="AGV13" s="53"/>
      <c r="AGW13" s="53"/>
      <c r="AGX13" s="53"/>
      <c r="AGY13" s="53"/>
      <c r="AGZ13" s="53"/>
      <c r="AHA13" s="53"/>
      <c r="AHB13" s="53"/>
      <c r="AHC13" s="53"/>
      <c r="AHD13" s="53"/>
      <c r="AHE13" s="53"/>
      <c r="AHF13" s="53"/>
      <c r="AHG13" s="53"/>
      <c r="AHH13" s="53"/>
      <c r="AHI13" s="53"/>
      <c r="AHJ13" s="53"/>
      <c r="AHK13" s="53"/>
      <c r="AHL13" s="53"/>
      <c r="AHM13" s="53"/>
      <c r="AHN13" s="53"/>
      <c r="AHO13" s="53"/>
      <c r="AHP13" s="53"/>
      <c r="AHQ13" s="53"/>
      <c r="AHR13" s="53"/>
      <c r="AHS13" s="53"/>
      <c r="AHT13" s="53"/>
      <c r="AHU13" s="53"/>
      <c r="AHV13" s="53"/>
      <c r="AHW13" s="53"/>
      <c r="AHX13" s="53"/>
      <c r="AHY13" s="53"/>
      <c r="AHZ13" s="53"/>
      <c r="AIA13" s="53"/>
      <c r="AIB13" s="53"/>
      <c r="AIC13" s="53"/>
      <c r="AID13" s="53"/>
      <c r="AIE13" s="53"/>
      <c r="AIF13" s="53"/>
      <c r="AIG13" s="53"/>
      <c r="AIH13" s="53"/>
      <c r="AII13" s="53"/>
      <c r="AIJ13" s="53"/>
      <c r="AIK13" s="53"/>
      <c r="AIL13" s="53"/>
      <c r="AIM13" s="53"/>
      <c r="AIN13" s="53"/>
      <c r="AIO13" s="53"/>
      <c r="AIP13" s="53"/>
      <c r="AIQ13" s="53"/>
      <c r="AIR13" s="53"/>
      <c r="AIS13" s="53"/>
      <c r="AIT13" s="53"/>
      <c r="AIU13" s="53"/>
      <c r="AIV13" s="53"/>
      <c r="AIW13" s="53"/>
      <c r="AIX13" s="53"/>
      <c r="AIY13" s="53"/>
      <c r="AIZ13" s="53"/>
      <c r="AJA13" s="53"/>
      <c r="AJB13" s="53"/>
      <c r="AJC13" s="53"/>
      <c r="AJD13" s="53"/>
      <c r="AJE13" s="53"/>
      <c r="AJF13" s="53"/>
      <c r="AJG13" s="53"/>
      <c r="AJH13" s="53"/>
      <c r="AJI13" s="53"/>
      <c r="AJJ13" s="53"/>
      <c r="AJK13" s="53"/>
      <c r="AJL13" s="53"/>
      <c r="AJM13" s="53"/>
      <c r="AJN13" s="53"/>
      <c r="AJO13" s="53"/>
      <c r="AJP13" s="53"/>
      <c r="AJQ13" s="53"/>
      <c r="AJR13" s="53"/>
      <c r="AJS13" s="53"/>
      <c r="AJT13" s="53"/>
      <c r="AJU13" s="53"/>
      <c r="AJV13" s="53"/>
      <c r="AJW13" s="53"/>
      <c r="AJX13" s="53"/>
      <c r="AJY13" s="53"/>
      <c r="AJZ13" s="53"/>
      <c r="AKA13" s="53"/>
      <c r="AKB13" s="53"/>
      <c r="AKC13" s="53"/>
      <c r="AKD13" s="53"/>
      <c r="AKE13" s="53"/>
      <c r="AKF13" s="53"/>
      <c r="AKG13" s="53"/>
      <c r="AKH13" s="53"/>
      <c r="AKI13" s="53"/>
      <c r="AKJ13" s="53"/>
      <c r="AKK13" s="53"/>
      <c r="AKL13" s="53"/>
      <c r="AKM13" s="53"/>
      <c r="AKN13" s="53"/>
      <c r="AKO13" s="53"/>
      <c r="AKP13" s="53"/>
      <c r="AKQ13" s="53"/>
      <c r="AKR13" s="53"/>
      <c r="AKS13" s="53"/>
      <c r="AKT13" s="53"/>
      <c r="AKU13" s="53"/>
      <c r="AKV13" s="53"/>
      <c r="AKW13" s="53"/>
      <c r="AKX13" s="53"/>
      <c r="AKY13" s="53"/>
      <c r="AKZ13" s="53"/>
      <c r="ALA13" s="53"/>
      <c r="ALB13" s="53"/>
      <c r="ALC13" s="53"/>
      <c r="ALD13" s="53"/>
      <c r="ALE13" s="53"/>
      <c r="ALF13" s="53"/>
      <c r="ALG13" s="53"/>
      <c r="ALH13" s="53"/>
      <c r="ALI13" s="53"/>
      <c r="ALJ13" s="53"/>
      <c r="ALK13" s="53"/>
      <c r="ALL13" s="53"/>
      <c r="ALM13" s="53"/>
      <c r="ALN13" s="53"/>
      <c r="ALO13" s="53"/>
      <c r="ALP13" s="53"/>
      <c r="ALQ13" s="53"/>
      <c r="ALR13" s="53"/>
      <c r="ALS13" s="54"/>
      <c r="ALT13" s="54"/>
      <c r="ALU13" s="54"/>
      <c r="ALV13" s="54"/>
      <c r="ALW13" s="54"/>
      <c r="ALX13" s="54"/>
      <c r="ALY13" s="54"/>
      <c r="ALZ13" s="54"/>
      <c r="AMA13" s="54"/>
      <c r="AMB13" s="54"/>
      <c r="AMC13" s="54"/>
      <c r="AMD13" s="54"/>
      <c r="AME13" s="54"/>
    </row>
    <row r="14" spans="1:1019" s="55" customFormat="1" ht="18" customHeight="1" x14ac:dyDescent="0.25">
      <c r="A14" s="5"/>
      <c r="B14" s="77">
        <v>5870</v>
      </c>
      <c r="C14" s="5">
        <f>IFERROR((VLOOKUP(B14,INSCRITOS!A:B,2,0)),"")</f>
        <v>0</v>
      </c>
      <c r="D14" s="5" t="str">
        <f>IFERROR((VLOOKUP(B14,INSCRITOS!A:C,3,0)),"")</f>
        <v>6-7 anos</v>
      </c>
      <c r="E14" s="6" t="str">
        <f>IFERROR((VLOOKUP(B14,INSCRITOS!A:D,4,0)),"")</f>
        <v>Vicente Reis Velez</v>
      </c>
      <c r="F14" s="5" t="str">
        <f>IFERROR((VLOOKUP(B14,INSCRITOS!A:F,6,0)),"")</f>
        <v>M</v>
      </c>
      <c r="G14" s="6" t="str">
        <f>IFERROR((VLOOKUP(B14,INSCRITOS!A:H,8,0)),"")</f>
        <v>CT Castelo Branco - Extra</v>
      </c>
      <c r="H14" s="75"/>
      <c r="I14" s="76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3"/>
      <c r="AP14" s="53"/>
      <c r="AQ14" s="53"/>
      <c r="AR14" s="53"/>
      <c r="AS14" s="53"/>
      <c r="AT14" s="53"/>
      <c r="AU14" s="53"/>
      <c r="AV14" s="53"/>
      <c r="AW14" s="53"/>
      <c r="AX14" s="53"/>
      <c r="AY14" s="53"/>
      <c r="AZ14" s="53"/>
      <c r="BA14" s="53"/>
      <c r="BB14" s="53"/>
      <c r="BC14" s="53"/>
      <c r="BD14" s="53"/>
      <c r="BE14" s="53"/>
      <c r="BF14" s="53"/>
      <c r="BG14" s="53"/>
      <c r="BH14" s="53"/>
      <c r="BI14" s="53"/>
      <c r="BJ14" s="53"/>
      <c r="BK14" s="53"/>
      <c r="BL14" s="53"/>
      <c r="BM14" s="53"/>
      <c r="BN14" s="53"/>
      <c r="BO14" s="53"/>
      <c r="BP14" s="53"/>
      <c r="BQ14" s="53"/>
      <c r="BR14" s="53"/>
      <c r="BS14" s="53"/>
      <c r="BT14" s="53"/>
      <c r="BU14" s="53"/>
      <c r="BV14" s="53"/>
      <c r="BW14" s="53"/>
      <c r="BX14" s="53"/>
      <c r="BY14" s="53"/>
      <c r="BZ14" s="53"/>
      <c r="CA14" s="53"/>
      <c r="CB14" s="53"/>
      <c r="CC14" s="53"/>
      <c r="CD14" s="53"/>
      <c r="CE14" s="53"/>
      <c r="CF14" s="53"/>
      <c r="CG14" s="53"/>
      <c r="CH14" s="53"/>
      <c r="CI14" s="53"/>
      <c r="CJ14" s="53"/>
      <c r="CK14" s="53"/>
      <c r="CL14" s="53"/>
      <c r="CM14" s="53"/>
      <c r="CN14" s="53"/>
      <c r="CO14" s="53"/>
      <c r="CP14" s="53"/>
      <c r="CQ14" s="53"/>
      <c r="CR14" s="53"/>
      <c r="CS14" s="53"/>
      <c r="CT14" s="53"/>
      <c r="CU14" s="53"/>
      <c r="CV14" s="53"/>
      <c r="CW14" s="53"/>
      <c r="CX14" s="53"/>
      <c r="CY14" s="53"/>
      <c r="CZ14" s="53"/>
      <c r="DA14" s="53"/>
      <c r="DB14" s="53"/>
      <c r="DC14" s="53"/>
      <c r="DD14" s="53"/>
      <c r="DE14" s="53"/>
      <c r="DF14" s="53"/>
      <c r="DG14" s="53"/>
      <c r="DH14" s="53"/>
      <c r="DI14" s="53"/>
      <c r="DJ14" s="53"/>
      <c r="DK14" s="53"/>
      <c r="DL14" s="53"/>
      <c r="DM14" s="53"/>
      <c r="DN14" s="53"/>
      <c r="DO14" s="53"/>
      <c r="DP14" s="53"/>
      <c r="DQ14" s="53"/>
      <c r="DR14" s="53"/>
      <c r="DS14" s="53"/>
      <c r="DT14" s="53"/>
      <c r="DU14" s="53"/>
      <c r="DV14" s="53"/>
      <c r="DW14" s="53"/>
      <c r="DX14" s="53"/>
      <c r="DY14" s="53"/>
      <c r="DZ14" s="53"/>
      <c r="EA14" s="53"/>
      <c r="EB14" s="53"/>
      <c r="EC14" s="53"/>
      <c r="ED14" s="53"/>
      <c r="EE14" s="53"/>
      <c r="EF14" s="53"/>
      <c r="EG14" s="53"/>
      <c r="EH14" s="53"/>
      <c r="EI14" s="53"/>
      <c r="EJ14" s="53"/>
      <c r="EK14" s="53"/>
      <c r="EL14" s="53"/>
      <c r="EM14" s="53"/>
      <c r="EN14" s="53"/>
      <c r="EO14" s="53"/>
      <c r="EP14" s="53"/>
      <c r="EQ14" s="53"/>
      <c r="ER14" s="53"/>
      <c r="ES14" s="53"/>
      <c r="ET14" s="53"/>
      <c r="EU14" s="53"/>
      <c r="EV14" s="53"/>
      <c r="EW14" s="53"/>
      <c r="EX14" s="53"/>
      <c r="EY14" s="53"/>
      <c r="EZ14" s="53"/>
      <c r="FA14" s="53"/>
      <c r="FB14" s="53"/>
      <c r="FC14" s="53"/>
      <c r="FD14" s="53"/>
      <c r="FE14" s="53"/>
      <c r="FF14" s="53"/>
      <c r="FG14" s="53"/>
      <c r="FH14" s="53"/>
      <c r="FI14" s="53"/>
      <c r="FJ14" s="53"/>
      <c r="FK14" s="53"/>
      <c r="FL14" s="53"/>
      <c r="FM14" s="53"/>
      <c r="FN14" s="53"/>
      <c r="FO14" s="53"/>
      <c r="FP14" s="53"/>
      <c r="FQ14" s="53"/>
      <c r="FR14" s="53"/>
      <c r="FS14" s="53"/>
      <c r="FT14" s="53"/>
      <c r="FU14" s="53"/>
      <c r="FV14" s="53"/>
      <c r="FW14" s="53"/>
      <c r="FX14" s="53"/>
      <c r="FY14" s="53"/>
      <c r="FZ14" s="53"/>
      <c r="GA14" s="53"/>
      <c r="GB14" s="53"/>
      <c r="GC14" s="53"/>
      <c r="GD14" s="53"/>
      <c r="GE14" s="53"/>
      <c r="GF14" s="53"/>
      <c r="GG14" s="53"/>
      <c r="GH14" s="53"/>
      <c r="GI14" s="53"/>
      <c r="GJ14" s="53"/>
      <c r="GK14" s="53"/>
      <c r="GL14" s="53"/>
      <c r="GM14" s="53"/>
      <c r="GN14" s="53"/>
      <c r="GO14" s="53"/>
      <c r="GP14" s="53"/>
      <c r="GQ14" s="53"/>
      <c r="GR14" s="53"/>
      <c r="GS14" s="53"/>
      <c r="GT14" s="53"/>
      <c r="GU14" s="53"/>
      <c r="GV14" s="53"/>
      <c r="GW14" s="53"/>
      <c r="GX14" s="53"/>
      <c r="GY14" s="53"/>
      <c r="GZ14" s="53"/>
      <c r="HA14" s="53"/>
      <c r="HB14" s="53"/>
      <c r="HC14" s="53"/>
      <c r="HD14" s="53"/>
      <c r="HE14" s="53"/>
      <c r="HF14" s="53"/>
      <c r="HG14" s="53"/>
      <c r="HH14" s="53"/>
      <c r="HI14" s="53"/>
      <c r="HJ14" s="53"/>
      <c r="HK14" s="53"/>
      <c r="HL14" s="53"/>
      <c r="HM14" s="53"/>
      <c r="HN14" s="53"/>
      <c r="HO14" s="53"/>
      <c r="HP14" s="53"/>
      <c r="HQ14" s="53"/>
      <c r="HR14" s="53"/>
      <c r="HS14" s="53"/>
      <c r="HT14" s="53"/>
      <c r="HU14" s="53"/>
      <c r="HV14" s="53"/>
      <c r="HW14" s="53"/>
      <c r="HX14" s="53"/>
      <c r="HY14" s="53"/>
      <c r="HZ14" s="53"/>
      <c r="IA14" s="53"/>
      <c r="IB14" s="53"/>
      <c r="IC14" s="53"/>
      <c r="ID14" s="53"/>
      <c r="IE14" s="53"/>
      <c r="IF14" s="53"/>
      <c r="IG14" s="53"/>
      <c r="IH14" s="53"/>
      <c r="II14" s="53"/>
      <c r="IJ14" s="53"/>
      <c r="IK14" s="53"/>
      <c r="IL14" s="53"/>
      <c r="IM14" s="53"/>
      <c r="IN14" s="53"/>
      <c r="IO14" s="53"/>
      <c r="IP14" s="53"/>
      <c r="IQ14" s="53"/>
      <c r="IR14" s="53"/>
      <c r="IS14" s="53"/>
      <c r="IT14" s="53"/>
      <c r="IU14" s="53"/>
      <c r="IV14" s="53"/>
      <c r="IW14" s="53"/>
      <c r="IX14" s="53"/>
      <c r="IY14" s="53"/>
      <c r="IZ14" s="53"/>
      <c r="JA14" s="53"/>
      <c r="JB14" s="53"/>
      <c r="JC14" s="53"/>
      <c r="JD14" s="53"/>
      <c r="JE14" s="53"/>
      <c r="JF14" s="53"/>
      <c r="JG14" s="53"/>
      <c r="JH14" s="53"/>
      <c r="JI14" s="53"/>
      <c r="JJ14" s="53"/>
      <c r="JK14" s="53"/>
      <c r="JL14" s="53"/>
      <c r="JM14" s="53"/>
      <c r="JN14" s="53"/>
      <c r="JO14" s="53"/>
      <c r="JP14" s="53"/>
      <c r="JQ14" s="53"/>
      <c r="JR14" s="53"/>
      <c r="JS14" s="53"/>
      <c r="JT14" s="53"/>
      <c r="JU14" s="53"/>
      <c r="JV14" s="53"/>
      <c r="JW14" s="53"/>
      <c r="JX14" s="53"/>
      <c r="JY14" s="53"/>
      <c r="JZ14" s="53"/>
      <c r="KA14" s="53"/>
      <c r="KB14" s="53"/>
      <c r="KC14" s="53"/>
      <c r="KD14" s="53"/>
      <c r="KE14" s="53"/>
      <c r="KF14" s="53"/>
      <c r="KG14" s="53"/>
      <c r="KH14" s="53"/>
      <c r="KI14" s="53"/>
      <c r="KJ14" s="53"/>
      <c r="KK14" s="53"/>
      <c r="KL14" s="53"/>
      <c r="KM14" s="53"/>
      <c r="KN14" s="53"/>
      <c r="KO14" s="53"/>
      <c r="KP14" s="53"/>
      <c r="KQ14" s="53"/>
      <c r="KR14" s="53"/>
      <c r="KS14" s="53"/>
      <c r="KT14" s="53"/>
      <c r="KU14" s="53"/>
      <c r="KV14" s="53"/>
      <c r="KW14" s="53"/>
      <c r="KX14" s="53"/>
      <c r="KY14" s="53"/>
      <c r="KZ14" s="53"/>
      <c r="LA14" s="53"/>
      <c r="LB14" s="53"/>
      <c r="LC14" s="53"/>
      <c r="LD14" s="53"/>
      <c r="LE14" s="53"/>
      <c r="LF14" s="53"/>
      <c r="LG14" s="53"/>
      <c r="LH14" s="53"/>
      <c r="LI14" s="53"/>
      <c r="LJ14" s="53"/>
      <c r="LK14" s="53"/>
      <c r="LL14" s="53"/>
      <c r="LM14" s="53"/>
      <c r="LN14" s="53"/>
      <c r="LO14" s="53"/>
      <c r="LP14" s="53"/>
      <c r="LQ14" s="53"/>
      <c r="LR14" s="53"/>
      <c r="LS14" s="53"/>
      <c r="LT14" s="53"/>
      <c r="LU14" s="53"/>
      <c r="LV14" s="53"/>
      <c r="LW14" s="53"/>
      <c r="LX14" s="53"/>
      <c r="LY14" s="53"/>
      <c r="LZ14" s="53"/>
      <c r="MA14" s="53"/>
      <c r="MB14" s="53"/>
      <c r="MC14" s="53"/>
      <c r="MD14" s="53"/>
      <c r="ME14" s="53"/>
      <c r="MF14" s="53"/>
      <c r="MG14" s="53"/>
      <c r="MH14" s="53"/>
      <c r="MI14" s="53"/>
      <c r="MJ14" s="53"/>
      <c r="MK14" s="53"/>
      <c r="ML14" s="53"/>
      <c r="MM14" s="53"/>
      <c r="MN14" s="53"/>
      <c r="MO14" s="53"/>
      <c r="MP14" s="53"/>
      <c r="MQ14" s="53"/>
      <c r="MR14" s="53"/>
      <c r="MS14" s="53"/>
      <c r="MT14" s="53"/>
      <c r="MU14" s="53"/>
      <c r="MV14" s="53"/>
      <c r="MW14" s="53"/>
      <c r="MX14" s="53"/>
      <c r="MY14" s="53"/>
      <c r="MZ14" s="53"/>
      <c r="NA14" s="53"/>
      <c r="NB14" s="53"/>
      <c r="NC14" s="53"/>
      <c r="ND14" s="53"/>
      <c r="NE14" s="53"/>
      <c r="NF14" s="53"/>
      <c r="NG14" s="53"/>
      <c r="NH14" s="53"/>
      <c r="NI14" s="53"/>
      <c r="NJ14" s="53"/>
      <c r="NK14" s="53"/>
      <c r="NL14" s="53"/>
      <c r="NM14" s="53"/>
      <c r="NN14" s="53"/>
      <c r="NO14" s="53"/>
      <c r="NP14" s="53"/>
      <c r="NQ14" s="53"/>
      <c r="NR14" s="53"/>
      <c r="NS14" s="53"/>
      <c r="NT14" s="53"/>
      <c r="NU14" s="53"/>
      <c r="NV14" s="53"/>
      <c r="NW14" s="53"/>
      <c r="NX14" s="53"/>
      <c r="NY14" s="53"/>
      <c r="NZ14" s="53"/>
      <c r="OA14" s="53"/>
      <c r="OB14" s="53"/>
      <c r="OC14" s="53"/>
      <c r="OD14" s="53"/>
      <c r="OE14" s="53"/>
      <c r="OF14" s="53"/>
      <c r="OG14" s="53"/>
      <c r="OH14" s="53"/>
      <c r="OI14" s="53"/>
      <c r="OJ14" s="53"/>
      <c r="OK14" s="53"/>
      <c r="OL14" s="53"/>
      <c r="OM14" s="53"/>
      <c r="ON14" s="53"/>
      <c r="OO14" s="53"/>
      <c r="OP14" s="53"/>
      <c r="OQ14" s="53"/>
      <c r="OR14" s="53"/>
      <c r="OS14" s="53"/>
      <c r="OT14" s="53"/>
      <c r="OU14" s="53"/>
      <c r="OV14" s="53"/>
      <c r="OW14" s="53"/>
      <c r="OX14" s="53"/>
      <c r="OY14" s="53"/>
      <c r="OZ14" s="53"/>
      <c r="PA14" s="53"/>
      <c r="PB14" s="53"/>
      <c r="PC14" s="53"/>
      <c r="PD14" s="53"/>
      <c r="PE14" s="53"/>
      <c r="PF14" s="53"/>
      <c r="PG14" s="53"/>
      <c r="PH14" s="53"/>
      <c r="PI14" s="53"/>
      <c r="PJ14" s="53"/>
      <c r="PK14" s="53"/>
      <c r="PL14" s="53"/>
      <c r="PM14" s="53"/>
      <c r="PN14" s="53"/>
      <c r="PO14" s="53"/>
      <c r="PP14" s="53"/>
      <c r="PQ14" s="53"/>
      <c r="PR14" s="53"/>
      <c r="PS14" s="53"/>
      <c r="PT14" s="53"/>
      <c r="PU14" s="53"/>
      <c r="PV14" s="53"/>
      <c r="PW14" s="53"/>
      <c r="PX14" s="53"/>
      <c r="PY14" s="53"/>
      <c r="PZ14" s="53"/>
      <c r="QA14" s="53"/>
      <c r="QB14" s="53"/>
      <c r="QC14" s="53"/>
      <c r="QD14" s="53"/>
      <c r="QE14" s="53"/>
      <c r="QF14" s="53"/>
      <c r="QG14" s="53"/>
      <c r="QH14" s="53"/>
      <c r="QI14" s="53"/>
      <c r="QJ14" s="53"/>
      <c r="QK14" s="53"/>
      <c r="QL14" s="53"/>
      <c r="QM14" s="53"/>
      <c r="QN14" s="53"/>
      <c r="QO14" s="53"/>
      <c r="QP14" s="53"/>
      <c r="QQ14" s="53"/>
      <c r="QR14" s="53"/>
      <c r="QS14" s="53"/>
      <c r="QT14" s="53"/>
      <c r="QU14" s="53"/>
      <c r="QV14" s="53"/>
      <c r="QW14" s="53"/>
      <c r="QX14" s="53"/>
      <c r="QY14" s="53"/>
      <c r="QZ14" s="53"/>
      <c r="RA14" s="53"/>
      <c r="RB14" s="53"/>
      <c r="RC14" s="53"/>
      <c r="RD14" s="53"/>
      <c r="RE14" s="53"/>
      <c r="RF14" s="53"/>
      <c r="RG14" s="53"/>
      <c r="RH14" s="53"/>
      <c r="RI14" s="53"/>
      <c r="RJ14" s="53"/>
      <c r="RK14" s="53"/>
      <c r="RL14" s="53"/>
      <c r="RM14" s="53"/>
      <c r="RN14" s="53"/>
      <c r="RO14" s="53"/>
      <c r="RP14" s="53"/>
      <c r="RQ14" s="53"/>
      <c r="RR14" s="53"/>
      <c r="RS14" s="53"/>
      <c r="RT14" s="53"/>
      <c r="RU14" s="53"/>
      <c r="RV14" s="53"/>
      <c r="RW14" s="53"/>
      <c r="RX14" s="53"/>
      <c r="RY14" s="53"/>
      <c r="RZ14" s="53"/>
      <c r="SA14" s="53"/>
      <c r="SB14" s="53"/>
      <c r="SC14" s="53"/>
      <c r="SD14" s="53"/>
      <c r="SE14" s="53"/>
      <c r="SF14" s="53"/>
      <c r="SG14" s="53"/>
      <c r="SH14" s="53"/>
      <c r="SI14" s="53"/>
      <c r="SJ14" s="53"/>
      <c r="SK14" s="53"/>
      <c r="SL14" s="53"/>
      <c r="SM14" s="53"/>
      <c r="SN14" s="53"/>
      <c r="SO14" s="53"/>
      <c r="SP14" s="53"/>
      <c r="SQ14" s="53"/>
      <c r="SR14" s="53"/>
      <c r="SS14" s="53"/>
      <c r="ST14" s="53"/>
      <c r="SU14" s="53"/>
      <c r="SV14" s="53"/>
      <c r="SW14" s="53"/>
      <c r="SX14" s="53"/>
      <c r="SY14" s="53"/>
      <c r="SZ14" s="53"/>
      <c r="TA14" s="53"/>
      <c r="TB14" s="53"/>
      <c r="TC14" s="53"/>
      <c r="TD14" s="53"/>
      <c r="TE14" s="53"/>
      <c r="TF14" s="53"/>
      <c r="TG14" s="53"/>
      <c r="TH14" s="53"/>
      <c r="TI14" s="53"/>
      <c r="TJ14" s="53"/>
      <c r="TK14" s="53"/>
      <c r="TL14" s="53"/>
      <c r="TM14" s="53"/>
      <c r="TN14" s="53"/>
      <c r="TO14" s="53"/>
      <c r="TP14" s="53"/>
      <c r="TQ14" s="53"/>
      <c r="TR14" s="53"/>
      <c r="TS14" s="53"/>
      <c r="TT14" s="53"/>
      <c r="TU14" s="53"/>
      <c r="TV14" s="53"/>
      <c r="TW14" s="53"/>
      <c r="TX14" s="53"/>
      <c r="TY14" s="53"/>
      <c r="TZ14" s="53"/>
      <c r="UA14" s="53"/>
      <c r="UB14" s="53"/>
      <c r="UC14" s="53"/>
      <c r="UD14" s="53"/>
      <c r="UE14" s="53"/>
      <c r="UF14" s="53"/>
      <c r="UG14" s="53"/>
      <c r="UH14" s="53"/>
      <c r="UI14" s="53"/>
      <c r="UJ14" s="53"/>
      <c r="UK14" s="53"/>
      <c r="UL14" s="53"/>
      <c r="UM14" s="53"/>
      <c r="UN14" s="53"/>
      <c r="UO14" s="53"/>
      <c r="UP14" s="53"/>
      <c r="UQ14" s="53"/>
      <c r="UR14" s="53"/>
      <c r="US14" s="53"/>
      <c r="UT14" s="53"/>
      <c r="UU14" s="53"/>
      <c r="UV14" s="53"/>
      <c r="UW14" s="53"/>
      <c r="UX14" s="53"/>
      <c r="UY14" s="53"/>
      <c r="UZ14" s="53"/>
      <c r="VA14" s="53"/>
      <c r="VB14" s="53"/>
      <c r="VC14" s="53"/>
      <c r="VD14" s="53"/>
      <c r="VE14" s="53"/>
      <c r="VF14" s="53"/>
      <c r="VG14" s="53"/>
      <c r="VH14" s="53"/>
      <c r="VI14" s="53"/>
      <c r="VJ14" s="53"/>
      <c r="VK14" s="53"/>
      <c r="VL14" s="53"/>
      <c r="VM14" s="53"/>
      <c r="VN14" s="53"/>
      <c r="VO14" s="53"/>
      <c r="VP14" s="53"/>
      <c r="VQ14" s="53"/>
      <c r="VR14" s="53"/>
      <c r="VS14" s="53"/>
      <c r="VT14" s="53"/>
      <c r="VU14" s="53"/>
      <c r="VV14" s="53"/>
      <c r="VW14" s="53"/>
      <c r="VX14" s="53"/>
      <c r="VY14" s="53"/>
      <c r="VZ14" s="53"/>
      <c r="WA14" s="53"/>
      <c r="WB14" s="53"/>
      <c r="WC14" s="53"/>
      <c r="WD14" s="53"/>
      <c r="WE14" s="53"/>
      <c r="WF14" s="53"/>
      <c r="WG14" s="53"/>
      <c r="WH14" s="53"/>
      <c r="WI14" s="53"/>
      <c r="WJ14" s="53"/>
      <c r="WK14" s="53"/>
      <c r="WL14" s="53"/>
      <c r="WM14" s="53"/>
      <c r="WN14" s="53"/>
      <c r="WO14" s="53"/>
      <c r="WP14" s="53"/>
      <c r="WQ14" s="53"/>
      <c r="WR14" s="53"/>
      <c r="WS14" s="53"/>
      <c r="WT14" s="53"/>
      <c r="WU14" s="53"/>
      <c r="WV14" s="53"/>
      <c r="WW14" s="53"/>
      <c r="WX14" s="53"/>
      <c r="WY14" s="53"/>
      <c r="WZ14" s="53"/>
      <c r="XA14" s="53"/>
      <c r="XB14" s="53"/>
      <c r="XC14" s="53"/>
      <c r="XD14" s="53"/>
      <c r="XE14" s="53"/>
      <c r="XF14" s="53"/>
      <c r="XG14" s="53"/>
      <c r="XH14" s="53"/>
      <c r="XI14" s="53"/>
      <c r="XJ14" s="53"/>
      <c r="XK14" s="53"/>
      <c r="XL14" s="53"/>
      <c r="XM14" s="53"/>
      <c r="XN14" s="53"/>
      <c r="XO14" s="53"/>
      <c r="XP14" s="53"/>
      <c r="XQ14" s="53"/>
      <c r="XR14" s="53"/>
      <c r="XS14" s="53"/>
      <c r="XT14" s="53"/>
      <c r="XU14" s="53"/>
      <c r="XV14" s="53"/>
      <c r="XW14" s="53"/>
      <c r="XX14" s="53"/>
      <c r="XY14" s="53"/>
      <c r="XZ14" s="53"/>
      <c r="YA14" s="53"/>
      <c r="YB14" s="53"/>
      <c r="YC14" s="53"/>
      <c r="YD14" s="53"/>
      <c r="YE14" s="53"/>
      <c r="YF14" s="53"/>
      <c r="YG14" s="53"/>
      <c r="YH14" s="53"/>
      <c r="YI14" s="53"/>
      <c r="YJ14" s="53"/>
      <c r="YK14" s="53"/>
      <c r="YL14" s="53"/>
      <c r="YM14" s="53"/>
      <c r="YN14" s="53"/>
      <c r="YO14" s="53"/>
      <c r="YP14" s="53"/>
      <c r="YQ14" s="53"/>
      <c r="YR14" s="53"/>
      <c r="YS14" s="53"/>
      <c r="YT14" s="53"/>
      <c r="YU14" s="53"/>
      <c r="YV14" s="53"/>
      <c r="YW14" s="53"/>
      <c r="YX14" s="53"/>
      <c r="YY14" s="53"/>
      <c r="YZ14" s="53"/>
      <c r="ZA14" s="53"/>
      <c r="ZB14" s="53"/>
      <c r="ZC14" s="53"/>
      <c r="ZD14" s="53"/>
      <c r="ZE14" s="53"/>
      <c r="ZF14" s="53"/>
      <c r="ZG14" s="53"/>
      <c r="ZH14" s="53"/>
      <c r="ZI14" s="53"/>
      <c r="ZJ14" s="53"/>
      <c r="ZK14" s="53"/>
      <c r="ZL14" s="53"/>
      <c r="ZM14" s="53"/>
      <c r="ZN14" s="53"/>
      <c r="ZO14" s="53"/>
      <c r="ZP14" s="53"/>
      <c r="ZQ14" s="53"/>
      <c r="ZR14" s="53"/>
      <c r="ZS14" s="53"/>
      <c r="ZT14" s="53"/>
      <c r="ZU14" s="53"/>
      <c r="ZV14" s="53"/>
      <c r="ZW14" s="53"/>
      <c r="ZX14" s="53"/>
      <c r="ZY14" s="53"/>
      <c r="ZZ14" s="53"/>
      <c r="AAA14" s="53"/>
      <c r="AAB14" s="53"/>
      <c r="AAC14" s="53"/>
      <c r="AAD14" s="53"/>
      <c r="AAE14" s="53"/>
      <c r="AAF14" s="53"/>
      <c r="AAG14" s="53"/>
      <c r="AAH14" s="53"/>
      <c r="AAI14" s="53"/>
      <c r="AAJ14" s="53"/>
      <c r="AAK14" s="53"/>
      <c r="AAL14" s="53"/>
      <c r="AAM14" s="53"/>
      <c r="AAN14" s="53"/>
      <c r="AAO14" s="53"/>
      <c r="AAP14" s="53"/>
      <c r="AAQ14" s="53"/>
      <c r="AAR14" s="53"/>
      <c r="AAS14" s="53"/>
      <c r="AAT14" s="53"/>
      <c r="AAU14" s="53"/>
      <c r="AAV14" s="53"/>
      <c r="AAW14" s="53"/>
      <c r="AAX14" s="53"/>
      <c r="AAY14" s="53"/>
      <c r="AAZ14" s="53"/>
      <c r="ABA14" s="53"/>
      <c r="ABB14" s="53"/>
      <c r="ABC14" s="53"/>
      <c r="ABD14" s="53"/>
      <c r="ABE14" s="53"/>
      <c r="ABF14" s="53"/>
      <c r="ABG14" s="53"/>
      <c r="ABH14" s="53"/>
      <c r="ABI14" s="53"/>
      <c r="ABJ14" s="53"/>
      <c r="ABK14" s="53"/>
      <c r="ABL14" s="53"/>
      <c r="ABM14" s="53"/>
      <c r="ABN14" s="53"/>
      <c r="ABO14" s="53"/>
      <c r="ABP14" s="53"/>
      <c r="ABQ14" s="53"/>
      <c r="ABR14" s="53"/>
      <c r="ABS14" s="53"/>
      <c r="ABT14" s="53"/>
      <c r="ABU14" s="53"/>
      <c r="ABV14" s="53"/>
      <c r="ABW14" s="53"/>
      <c r="ABX14" s="53"/>
      <c r="ABY14" s="53"/>
      <c r="ABZ14" s="53"/>
      <c r="ACA14" s="53"/>
      <c r="ACB14" s="53"/>
      <c r="ACC14" s="53"/>
      <c r="ACD14" s="53"/>
      <c r="ACE14" s="53"/>
      <c r="ACF14" s="53"/>
      <c r="ACG14" s="53"/>
      <c r="ACH14" s="53"/>
      <c r="ACI14" s="53"/>
      <c r="ACJ14" s="53"/>
      <c r="ACK14" s="53"/>
      <c r="ACL14" s="53"/>
      <c r="ACM14" s="53"/>
      <c r="ACN14" s="53"/>
      <c r="ACO14" s="53"/>
      <c r="ACP14" s="53"/>
      <c r="ACQ14" s="53"/>
      <c r="ACR14" s="53"/>
      <c r="ACS14" s="53"/>
      <c r="ACT14" s="53"/>
      <c r="ACU14" s="53"/>
      <c r="ACV14" s="53"/>
      <c r="ACW14" s="53"/>
      <c r="ACX14" s="53"/>
      <c r="ACY14" s="53"/>
      <c r="ACZ14" s="53"/>
      <c r="ADA14" s="53"/>
      <c r="ADB14" s="53"/>
      <c r="ADC14" s="53"/>
      <c r="ADD14" s="53"/>
      <c r="ADE14" s="53"/>
      <c r="ADF14" s="53"/>
      <c r="ADG14" s="53"/>
      <c r="ADH14" s="53"/>
      <c r="ADI14" s="53"/>
      <c r="ADJ14" s="53"/>
      <c r="ADK14" s="53"/>
      <c r="ADL14" s="53"/>
      <c r="ADM14" s="53"/>
      <c r="ADN14" s="53"/>
      <c r="ADO14" s="53"/>
      <c r="ADP14" s="53"/>
      <c r="ADQ14" s="53"/>
      <c r="ADR14" s="53"/>
      <c r="ADS14" s="53"/>
      <c r="ADT14" s="53"/>
      <c r="ADU14" s="53"/>
      <c r="ADV14" s="53"/>
      <c r="ADW14" s="53"/>
      <c r="ADX14" s="53"/>
      <c r="ADY14" s="53"/>
      <c r="ADZ14" s="53"/>
      <c r="AEA14" s="53"/>
      <c r="AEB14" s="53"/>
      <c r="AEC14" s="53"/>
      <c r="AED14" s="53"/>
      <c r="AEE14" s="53"/>
      <c r="AEF14" s="53"/>
      <c r="AEG14" s="53"/>
      <c r="AEH14" s="53"/>
      <c r="AEI14" s="53"/>
      <c r="AEJ14" s="53"/>
      <c r="AEK14" s="53"/>
      <c r="AEL14" s="53"/>
      <c r="AEM14" s="53"/>
      <c r="AEN14" s="53"/>
      <c r="AEO14" s="53"/>
      <c r="AEP14" s="53"/>
      <c r="AEQ14" s="53"/>
      <c r="AER14" s="53"/>
      <c r="AES14" s="53"/>
      <c r="AET14" s="53"/>
      <c r="AEU14" s="53"/>
      <c r="AEV14" s="53"/>
      <c r="AEW14" s="53"/>
      <c r="AEX14" s="53"/>
      <c r="AEY14" s="53"/>
      <c r="AEZ14" s="53"/>
      <c r="AFA14" s="53"/>
      <c r="AFB14" s="53"/>
      <c r="AFC14" s="53"/>
      <c r="AFD14" s="53"/>
      <c r="AFE14" s="53"/>
      <c r="AFF14" s="53"/>
      <c r="AFG14" s="53"/>
      <c r="AFH14" s="53"/>
      <c r="AFI14" s="53"/>
      <c r="AFJ14" s="53"/>
      <c r="AFK14" s="53"/>
      <c r="AFL14" s="53"/>
      <c r="AFM14" s="53"/>
      <c r="AFN14" s="53"/>
      <c r="AFO14" s="53"/>
      <c r="AFP14" s="53"/>
      <c r="AFQ14" s="53"/>
      <c r="AFR14" s="53"/>
      <c r="AFS14" s="53"/>
      <c r="AFT14" s="53"/>
      <c r="AFU14" s="53"/>
      <c r="AFV14" s="53"/>
      <c r="AFW14" s="53"/>
      <c r="AFX14" s="53"/>
      <c r="AFY14" s="53"/>
      <c r="AFZ14" s="53"/>
      <c r="AGA14" s="53"/>
      <c r="AGB14" s="53"/>
      <c r="AGC14" s="53"/>
      <c r="AGD14" s="53"/>
      <c r="AGE14" s="53"/>
      <c r="AGF14" s="53"/>
      <c r="AGG14" s="53"/>
      <c r="AGH14" s="53"/>
      <c r="AGI14" s="53"/>
      <c r="AGJ14" s="53"/>
      <c r="AGK14" s="53"/>
      <c r="AGL14" s="53"/>
      <c r="AGM14" s="53"/>
      <c r="AGN14" s="53"/>
      <c r="AGO14" s="53"/>
      <c r="AGP14" s="53"/>
      <c r="AGQ14" s="53"/>
      <c r="AGR14" s="53"/>
      <c r="AGS14" s="53"/>
      <c r="AGT14" s="53"/>
      <c r="AGU14" s="53"/>
      <c r="AGV14" s="53"/>
      <c r="AGW14" s="53"/>
      <c r="AGX14" s="53"/>
      <c r="AGY14" s="53"/>
      <c r="AGZ14" s="53"/>
      <c r="AHA14" s="53"/>
      <c r="AHB14" s="53"/>
      <c r="AHC14" s="53"/>
      <c r="AHD14" s="53"/>
      <c r="AHE14" s="53"/>
      <c r="AHF14" s="53"/>
      <c r="AHG14" s="53"/>
      <c r="AHH14" s="53"/>
      <c r="AHI14" s="53"/>
      <c r="AHJ14" s="53"/>
      <c r="AHK14" s="53"/>
      <c r="AHL14" s="53"/>
      <c r="AHM14" s="53"/>
      <c r="AHN14" s="53"/>
      <c r="AHO14" s="53"/>
      <c r="AHP14" s="53"/>
      <c r="AHQ14" s="53"/>
      <c r="AHR14" s="53"/>
      <c r="AHS14" s="53"/>
      <c r="AHT14" s="53"/>
      <c r="AHU14" s="53"/>
      <c r="AHV14" s="53"/>
      <c r="AHW14" s="53"/>
      <c r="AHX14" s="53"/>
      <c r="AHY14" s="53"/>
      <c r="AHZ14" s="53"/>
      <c r="AIA14" s="53"/>
      <c r="AIB14" s="53"/>
      <c r="AIC14" s="53"/>
      <c r="AID14" s="53"/>
      <c r="AIE14" s="53"/>
      <c r="AIF14" s="53"/>
      <c r="AIG14" s="53"/>
      <c r="AIH14" s="53"/>
      <c r="AII14" s="53"/>
      <c r="AIJ14" s="53"/>
      <c r="AIK14" s="53"/>
      <c r="AIL14" s="53"/>
      <c r="AIM14" s="53"/>
      <c r="AIN14" s="53"/>
      <c r="AIO14" s="53"/>
      <c r="AIP14" s="53"/>
      <c r="AIQ14" s="53"/>
      <c r="AIR14" s="53"/>
      <c r="AIS14" s="53"/>
      <c r="AIT14" s="53"/>
      <c r="AIU14" s="53"/>
      <c r="AIV14" s="53"/>
      <c r="AIW14" s="53"/>
      <c r="AIX14" s="53"/>
      <c r="AIY14" s="53"/>
      <c r="AIZ14" s="53"/>
      <c r="AJA14" s="53"/>
      <c r="AJB14" s="53"/>
      <c r="AJC14" s="53"/>
      <c r="AJD14" s="53"/>
      <c r="AJE14" s="53"/>
      <c r="AJF14" s="53"/>
      <c r="AJG14" s="53"/>
      <c r="AJH14" s="53"/>
      <c r="AJI14" s="53"/>
      <c r="AJJ14" s="53"/>
      <c r="AJK14" s="53"/>
      <c r="AJL14" s="53"/>
      <c r="AJM14" s="53"/>
      <c r="AJN14" s="53"/>
      <c r="AJO14" s="53"/>
      <c r="AJP14" s="53"/>
      <c r="AJQ14" s="53"/>
      <c r="AJR14" s="53"/>
      <c r="AJS14" s="53"/>
      <c r="AJT14" s="53"/>
      <c r="AJU14" s="53"/>
      <c r="AJV14" s="53"/>
      <c r="AJW14" s="53"/>
      <c r="AJX14" s="53"/>
      <c r="AJY14" s="53"/>
      <c r="AJZ14" s="53"/>
      <c r="AKA14" s="53"/>
      <c r="AKB14" s="53"/>
      <c r="AKC14" s="53"/>
      <c r="AKD14" s="53"/>
      <c r="AKE14" s="53"/>
      <c r="AKF14" s="53"/>
      <c r="AKG14" s="53"/>
      <c r="AKH14" s="53"/>
      <c r="AKI14" s="53"/>
      <c r="AKJ14" s="53"/>
      <c r="AKK14" s="53"/>
      <c r="AKL14" s="53"/>
      <c r="AKM14" s="53"/>
      <c r="AKN14" s="53"/>
      <c r="AKO14" s="53"/>
      <c r="AKP14" s="53"/>
      <c r="AKQ14" s="53"/>
      <c r="AKR14" s="53"/>
      <c r="AKS14" s="53"/>
      <c r="AKT14" s="53"/>
      <c r="AKU14" s="53"/>
      <c r="AKV14" s="53"/>
      <c r="AKW14" s="53"/>
      <c r="AKX14" s="53"/>
      <c r="AKY14" s="53"/>
      <c r="AKZ14" s="53"/>
      <c r="ALA14" s="53"/>
      <c r="ALB14" s="53"/>
      <c r="ALC14" s="53"/>
      <c r="ALD14" s="53"/>
      <c r="ALE14" s="53"/>
      <c r="ALF14" s="53"/>
      <c r="ALG14" s="53"/>
      <c r="ALH14" s="53"/>
      <c r="ALI14" s="53"/>
      <c r="ALJ14" s="53"/>
      <c r="ALK14" s="53"/>
      <c r="ALL14" s="53"/>
      <c r="ALM14" s="53"/>
      <c r="ALN14" s="53"/>
      <c r="ALO14" s="53"/>
      <c r="ALP14" s="53"/>
      <c r="ALQ14" s="53"/>
      <c r="ALR14" s="53"/>
      <c r="ALS14" s="54"/>
      <c r="ALT14" s="54"/>
      <c r="ALU14" s="54"/>
      <c r="ALV14" s="54"/>
      <c r="ALW14" s="54"/>
      <c r="ALX14" s="54"/>
      <c r="ALY14" s="54"/>
      <c r="ALZ14" s="54"/>
      <c r="AMA14" s="54"/>
      <c r="AMB14" s="54"/>
      <c r="AMC14" s="54"/>
      <c r="AMD14" s="54"/>
      <c r="AME14" s="54"/>
    </row>
    <row r="15" spans="1:1019" s="55" customFormat="1" ht="18" customHeight="1" x14ac:dyDescent="0.25">
      <c r="A15" s="1"/>
      <c r="B15" s="78"/>
      <c r="C15" s="1" t="str">
        <f>IFERROR((VLOOKUP(B15,INSCRITOS!A:B,2,0)),"")</f>
        <v/>
      </c>
      <c r="D15" s="1" t="str">
        <f>IFERROR((VLOOKUP(B15,INSCRITOS!A:C,3,0)),"")</f>
        <v/>
      </c>
      <c r="E15" s="4" t="str">
        <f>IFERROR((VLOOKUP(B15,INSCRITOS!A:D,4,0)),"")</f>
        <v/>
      </c>
      <c r="F15" s="1" t="str">
        <f>IFERROR((VLOOKUP(B15,INSCRITOS!A:F,6,0)),"")</f>
        <v/>
      </c>
      <c r="G15" s="4" t="str">
        <f>IFERROR((VLOOKUP(B15,INSCRITOS!A:H,8,0)),"")</f>
        <v/>
      </c>
      <c r="H15" s="75"/>
      <c r="I15" s="76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J15" s="53"/>
      <c r="AK15" s="53"/>
      <c r="AL15" s="53"/>
      <c r="AM15" s="53"/>
      <c r="AN15" s="53"/>
      <c r="AO15" s="53"/>
      <c r="AP15" s="53"/>
      <c r="AQ15" s="53"/>
      <c r="AR15" s="53"/>
      <c r="AS15" s="53"/>
      <c r="AT15" s="53"/>
      <c r="AU15" s="53"/>
      <c r="AV15" s="53"/>
      <c r="AW15" s="53"/>
      <c r="AX15" s="53"/>
      <c r="AY15" s="53"/>
      <c r="AZ15" s="53"/>
      <c r="BA15" s="53"/>
      <c r="BB15" s="53"/>
      <c r="BC15" s="53"/>
      <c r="BD15" s="53"/>
      <c r="BE15" s="53"/>
      <c r="BF15" s="53"/>
      <c r="BG15" s="53"/>
      <c r="BH15" s="53"/>
      <c r="BI15" s="53"/>
      <c r="BJ15" s="53"/>
      <c r="BK15" s="53"/>
      <c r="BL15" s="53"/>
      <c r="BM15" s="53"/>
      <c r="BN15" s="53"/>
      <c r="BO15" s="53"/>
      <c r="BP15" s="53"/>
      <c r="BQ15" s="53"/>
      <c r="BR15" s="53"/>
      <c r="BS15" s="53"/>
      <c r="BT15" s="53"/>
      <c r="BU15" s="53"/>
      <c r="BV15" s="53"/>
      <c r="BW15" s="53"/>
      <c r="BX15" s="53"/>
      <c r="BY15" s="53"/>
      <c r="BZ15" s="53"/>
      <c r="CA15" s="53"/>
      <c r="CB15" s="53"/>
      <c r="CC15" s="53"/>
      <c r="CD15" s="53"/>
      <c r="CE15" s="53"/>
      <c r="CF15" s="53"/>
      <c r="CG15" s="53"/>
      <c r="CH15" s="53"/>
      <c r="CI15" s="53"/>
      <c r="CJ15" s="53"/>
      <c r="CK15" s="53"/>
      <c r="CL15" s="53"/>
      <c r="CM15" s="53"/>
      <c r="CN15" s="53"/>
      <c r="CO15" s="53"/>
      <c r="CP15" s="53"/>
      <c r="CQ15" s="53"/>
      <c r="CR15" s="53"/>
      <c r="CS15" s="53"/>
      <c r="CT15" s="53"/>
      <c r="CU15" s="53"/>
      <c r="CV15" s="53"/>
      <c r="CW15" s="53"/>
      <c r="CX15" s="53"/>
      <c r="CY15" s="53"/>
      <c r="CZ15" s="53"/>
      <c r="DA15" s="53"/>
      <c r="DB15" s="53"/>
      <c r="DC15" s="53"/>
      <c r="DD15" s="53"/>
      <c r="DE15" s="53"/>
      <c r="DF15" s="53"/>
      <c r="DG15" s="53"/>
      <c r="DH15" s="53"/>
      <c r="DI15" s="53"/>
      <c r="DJ15" s="53"/>
      <c r="DK15" s="53"/>
      <c r="DL15" s="53"/>
      <c r="DM15" s="53"/>
      <c r="DN15" s="53"/>
      <c r="DO15" s="53"/>
      <c r="DP15" s="53"/>
      <c r="DQ15" s="53"/>
      <c r="DR15" s="53"/>
      <c r="DS15" s="53"/>
      <c r="DT15" s="53"/>
      <c r="DU15" s="53"/>
      <c r="DV15" s="53"/>
      <c r="DW15" s="53"/>
      <c r="DX15" s="53"/>
      <c r="DY15" s="53"/>
      <c r="DZ15" s="53"/>
      <c r="EA15" s="53"/>
      <c r="EB15" s="53"/>
      <c r="EC15" s="53"/>
      <c r="ED15" s="53"/>
      <c r="EE15" s="53"/>
      <c r="EF15" s="53"/>
      <c r="EG15" s="53"/>
      <c r="EH15" s="53"/>
      <c r="EI15" s="53"/>
      <c r="EJ15" s="53"/>
      <c r="EK15" s="53"/>
      <c r="EL15" s="53"/>
      <c r="EM15" s="53"/>
      <c r="EN15" s="53"/>
      <c r="EO15" s="53"/>
      <c r="EP15" s="53"/>
      <c r="EQ15" s="53"/>
      <c r="ER15" s="53"/>
      <c r="ES15" s="53"/>
      <c r="ET15" s="53"/>
      <c r="EU15" s="53"/>
      <c r="EV15" s="53"/>
      <c r="EW15" s="53"/>
      <c r="EX15" s="53"/>
      <c r="EY15" s="53"/>
      <c r="EZ15" s="53"/>
      <c r="FA15" s="53"/>
      <c r="FB15" s="53"/>
      <c r="FC15" s="53"/>
      <c r="FD15" s="53"/>
      <c r="FE15" s="53"/>
      <c r="FF15" s="53"/>
      <c r="FG15" s="53"/>
      <c r="FH15" s="53"/>
      <c r="FI15" s="53"/>
      <c r="FJ15" s="53"/>
      <c r="FK15" s="53"/>
      <c r="FL15" s="53"/>
      <c r="FM15" s="53"/>
      <c r="FN15" s="53"/>
      <c r="FO15" s="53"/>
      <c r="FP15" s="53"/>
      <c r="FQ15" s="53"/>
      <c r="FR15" s="53"/>
      <c r="FS15" s="53"/>
      <c r="FT15" s="53"/>
      <c r="FU15" s="53"/>
      <c r="FV15" s="53"/>
      <c r="FW15" s="53"/>
      <c r="FX15" s="53"/>
      <c r="FY15" s="53"/>
      <c r="FZ15" s="53"/>
      <c r="GA15" s="53"/>
      <c r="GB15" s="53"/>
      <c r="GC15" s="53"/>
      <c r="GD15" s="53"/>
      <c r="GE15" s="53"/>
      <c r="GF15" s="53"/>
      <c r="GG15" s="53"/>
      <c r="GH15" s="53"/>
      <c r="GI15" s="53"/>
      <c r="GJ15" s="53"/>
      <c r="GK15" s="53"/>
      <c r="GL15" s="53"/>
      <c r="GM15" s="53"/>
      <c r="GN15" s="53"/>
      <c r="GO15" s="53"/>
      <c r="GP15" s="53"/>
      <c r="GQ15" s="53"/>
      <c r="GR15" s="53"/>
      <c r="GS15" s="53"/>
      <c r="GT15" s="53"/>
      <c r="GU15" s="53"/>
      <c r="GV15" s="53"/>
      <c r="GW15" s="53"/>
      <c r="GX15" s="53"/>
      <c r="GY15" s="53"/>
      <c r="GZ15" s="53"/>
      <c r="HA15" s="53"/>
      <c r="HB15" s="53"/>
      <c r="HC15" s="53"/>
      <c r="HD15" s="53"/>
      <c r="HE15" s="53"/>
      <c r="HF15" s="53"/>
      <c r="HG15" s="53"/>
      <c r="HH15" s="53"/>
      <c r="HI15" s="53"/>
      <c r="HJ15" s="53"/>
      <c r="HK15" s="53"/>
      <c r="HL15" s="53"/>
      <c r="HM15" s="53"/>
      <c r="HN15" s="53"/>
      <c r="HO15" s="53"/>
      <c r="HP15" s="53"/>
      <c r="HQ15" s="53"/>
      <c r="HR15" s="53"/>
      <c r="HS15" s="53"/>
      <c r="HT15" s="53"/>
      <c r="HU15" s="53"/>
      <c r="HV15" s="53"/>
      <c r="HW15" s="53"/>
      <c r="HX15" s="53"/>
      <c r="HY15" s="53"/>
      <c r="HZ15" s="53"/>
      <c r="IA15" s="53"/>
      <c r="IB15" s="53"/>
      <c r="IC15" s="53"/>
      <c r="ID15" s="53"/>
      <c r="IE15" s="53"/>
      <c r="IF15" s="53"/>
      <c r="IG15" s="53"/>
      <c r="IH15" s="53"/>
      <c r="II15" s="53"/>
      <c r="IJ15" s="53"/>
      <c r="IK15" s="53"/>
      <c r="IL15" s="53"/>
      <c r="IM15" s="53"/>
      <c r="IN15" s="53"/>
      <c r="IO15" s="53"/>
      <c r="IP15" s="53"/>
      <c r="IQ15" s="53"/>
      <c r="IR15" s="53"/>
      <c r="IS15" s="53"/>
      <c r="IT15" s="53"/>
      <c r="IU15" s="53"/>
      <c r="IV15" s="53"/>
      <c r="IW15" s="53"/>
      <c r="IX15" s="53"/>
      <c r="IY15" s="53"/>
      <c r="IZ15" s="53"/>
      <c r="JA15" s="53"/>
      <c r="JB15" s="53"/>
      <c r="JC15" s="53"/>
      <c r="JD15" s="53"/>
      <c r="JE15" s="53"/>
      <c r="JF15" s="53"/>
      <c r="JG15" s="53"/>
      <c r="JH15" s="53"/>
      <c r="JI15" s="53"/>
      <c r="JJ15" s="53"/>
      <c r="JK15" s="53"/>
      <c r="JL15" s="53"/>
      <c r="JM15" s="53"/>
      <c r="JN15" s="53"/>
      <c r="JO15" s="53"/>
      <c r="JP15" s="53"/>
      <c r="JQ15" s="53"/>
      <c r="JR15" s="53"/>
      <c r="JS15" s="53"/>
      <c r="JT15" s="53"/>
      <c r="JU15" s="53"/>
      <c r="JV15" s="53"/>
      <c r="JW15" s="53"/>
      <c r="JX15" s="53"/>
      <c r="JY15" s="53"/>
      <c r="JZ15" s="53"/>
      <c r="KA15" s="53"/>
      <c r="KB15" s="53"/>
      <c r="KC15" s="53"/>
      <c r="KD15" s="53"/>
      <c r="KE15" s="53"/>
      <c r="KF15" s="53"/>
      <c r="KG15" s="53"/>
      <c r="KH15" s="53"/>
      <c r="KI15" s="53"/>
      <c r="KJ15" s="53"/>
      <c r="KK15" s="53"/>
      <c r="KL15" s="53"/>
      <c r="KM15" s="53"/>
      <c r="KN15" s="53"/>
      <c r="KO15" s="53"/>
      <c r="KP15" s="53"/>
      <c r="KQ15" s="53"/>
      <c r="KR15" s="53"/>
      <c r="KS15" s="53"/>
      <c r="KT15" s="53"/>
      <c r="KU15" s="53"/>
      <c r="KV15" s="53"/>
      <c r="KW15" s="53"/>
      <c r="KX15" s="53"/>
      <c r="KY15" s="53"/>
      <c r="KZ15" s="53"/>
      <c r="LA15" s="53"/>
      <c r="LB15" s="53"/>
      <c r="LC15" s="53"/>
      <c r="LD15" s="53"/>
      <c r="LE15" s="53"/>
      <c r="LF15" s="53"/>
      <c r="LG15" s="53"/>
      <c r="LH15" s="53"/>
      <c r="LI15" s="53"/>
      <c r="LJ15" s="53"/>
      <c r="LK15" s="53"/>
      <c r="LL15" s="53"/>
      <c r="LM15" s="53"/>
      <c r="LN15" s="53"/>
      <c r="LO15" s="53"/>
      <c r="LP15" s="53"/>
      <c r="LQ15" s="53"/>
      <c r="LR15" s="53"/>
      <c r="LS15" s="53"/>
      <c r="LT15" s="53"/>
      <c r="LU15" s="53"/>
      <c r="LV15" s="53"/>
      <c r="LW15" s="53"/>
      <c r="LX15" s="53"/>
      <c r="LY15" s="53"/>
      <c r="LZ15" s="53"/>
      <c r="MA15" s="53"/>
      <c r="MB15" s="53"/>
      <c r="MC15" s="53"/>
      <c r="MD15" s="53"/>
      <c r="ME15" s="53"/>
      <c r="MF15" s="53"/>
      <c r="MG15" s="53"/>
      <c r="MH15" s="53"/>
      <c r="MI15" s="53"/>
      <c r="MJ15" s="53"/>
      <c r="MK15" s="53"/>
      <c r="ML15" s="53"/>
      <c r="MM15" s="53"/>
      <c r="MN15" s="53"/>
      <c r="MO15" s="53"/>
      <c r="MP15" s="53"/>
      <c r="MQ15" s="53"/>
      <c r="MR15" s="53"/>
      <c r="MS15" s="53"/>
      <c r="MT15" s="53"/>
      <c r="MU15" s="53"/>
      <c r="MV15" s="53"/>
      <c r="MW15" s="53"/>
      <c r="MX15" s="53"/>
      <c r="MY15" s="53"/>
      <c r="MZ15" s="53"/>
      <c r="NA15" s="53"/>
      <c r="NB15" s="53"/>
      <c r="NC15" s="53"/>
      <c r="ND15" s="53"/>
      <c r="NE15" s="53"/>
      <c r="NF15" s="53"/>
      <c r="NG15" s="53"/>
      <c r="NH15" s="53"/>
      <c r="NI15" s="53"/>
      <c r="NJ15" s="53"/>
      <c r="NK15" s="53"/>
      <c r="NL15" s="53"/>
      <c r="NM15" s="53"/>
      <c r="NN15" s="53"/>
      <c r="NO15" s="53"/>
      <c r="NP15" s="53"/>
      <c r="NQ15" s="53"/>
      <c r="NR15" s="53"/>
      <c r="NS15" s="53"/>
      <c r="NT15" s="53"/>
      <c r="NU15" s="53"/>
      <c r="NV15" s="53"/>
      <c r="NW15" s="53"/>
      <c r="NX15" s="53"/>
      <c r="NY15" s="53"/>
      <c r="NZ15" s="53"/>
      <c r="OA15" s="53"/>
      <c r="OB15" s="53"/>
      <c r="OC15" s="53"/>
      <c r="OD15" s="53"/>
      <c r="OE15" s="53"/>
      <c r="OF15" s="53"/>
      <c r="OG15" s="53"/>
      <c r="OH15" s="53"/>
      <c r="OI15" s="53"/>
      <c r="OJ15" s="53"/>
      <c r="OK15" s="53"/>
      <c r="OL15" s="53"/>
      <c r="OM15" s="53"/>
      <c r="ON15" s="53"/>
      <c r="OO15" s="53"/>
      <c r="OP15" s="53"/>
      <c r="OQ15" s="53"/>
      <c r="OR15" s="53"/>
      <c r="OS15" s="53"/>
      <c r="OT15" s="53"/>
      <c r="OU15" s="53"/>
      <c r="OV15" s="53"/>
      <c r="OW15" s="53"/>
      <c r="OX15" s="53"/>
      <c r="OY15" s="53"/>
      <c r="OZ15" s="53"/>
      <c r="PA15" s="53"/>
      <c r="PB15" s="53"/>
      <c r="PC15" s="53"/>
      <c r="PD15" s="53"/>
      <c r="PE15" s="53"/>
      <c r="PF15" s="53"/>
      <c r="PG15" s="53"/>
      <c r="PH15" s="53"/>
      <c r="PI15" s="53"/>
      <c r="PJ15" s="53"/>
      <c r="PK15" s="53"/>
      <c r="PL15" s="53"/>
      <c r="PM15" s="53"/>
      <c r="PN15" s="53"/>
      <c r="PO15" s="53"/>
      <c r="PP15" s="53"/>
      <c r="PQ15" s="53"/>
      <c r="PR15" s="53"/>
      <c r="PS15" s="53"/>
      <c r="PT15" s="53"/>
      <c r="PU15" s="53"/>
      <c r="PV15" s="53"/>
      <c r="PW15" s="53"/>
      <c r="PX15" s="53"/>
      <c r="PY15" s="53"/>
      <c r="PZ15" s="53"/>
      <c r="QA15" s="53"/>
      <c r="QB15" s="53"/>
      <c r="QC15" s="53"/>
      <c r="QD15" s="53"/>
      <c r="QE15" s="53"/>
      <c r="QF15" s="53"/>
      <c r="QG15" s="53"/>
      <c r="QH15" s="53"/>
      <c r="QI15" s="53"/>
      <c r="QJ15" s="53"/>
      <c r="QK15" s="53"/>
      <c r="QL15" s="53"/>
      <c r="QM15" s="53"/>
      <c r="QN15" s="53"/>
      <c r="QO15" s="53"/>
      <c r="QP15" s="53"/>
      <c r="QQ15" s="53"/>
      <c r="QR15" s="53"/>
      <c r="QS15" s="53"/>
      <c r="QT15" s="53"/>
      <c r="QU15" s="53"/>
      <c r="QV15" s="53"/>
      <c r="QW15" s="53"/>
      <c r="QX15" s="53"/>
      <c r="QY15" s="53"/>
      <c r="QZ15" s="53"/>
      <c r="RA15" s="53"/>
      <c r="RB15" s="53"/>
      <c r="RC15" s="53"/>
      <c r="RD15" s="53"/>
      <c r="RE15" s="53"/>
      <c r="RF15" s="53"/>
      <c r="RG15" s="53"/>
      <c r="RH15" s="53"/>
      <c r="RI15" s="53"/>
      <c r="RJ15" s="53"/>
      <c r="RK15" s="53"/>
      <c r="RL15" s="53"/>
      <c r="RM15" s="53"/>
      <c r="RN15" s="53"/>
      <c r="RO15" s="53"/>
      <c r="RP15" s="53"/>
      <c r="RQ15" s="53"/>
      <c r="RR15" s="53"/>
      <c r="RS15" s="53"/>
      <c r="RT15" s="53"/>
      <c r="RU15" s="53"/>
      <c r="RV15" s="53"/>
      <c r="RW15" s="53"/>
      <c r="RX15" s="53"/>
      <c r="RY15" s="53"/>
      <c r="RZ15" s="53"/>
      <c r="SA15" s="53"/>
      <c r="SB15" s="53"/>
      <c r="SC15" s="53"/>
      <c r="SD15" s="53"/>
      <c r="SE15" s="53"/>
      <c r="SF15" s="53"/>
      <c r="SG15" s="53"/>
      <c r="SH15" s="53"/>
      <c r="SI15" s="53"/>
      <c r="SJ15" s="53"/>
      <c r="SK15" s="53"/>
      <c r="SL15" s="53"/>
      <c r="SM15" s="53"/>
      <c r="SN15" s="53"/>
      <c r="SO15" s="53"/>
      <c r="SP15" s="53"/>
      <c r="SQ15" s="53"/>
      <c r="SR15" s="53"/>
      <c r="SS15" s="53"/>
      <c r="ST15" s="53"/>
      <c r="SU15" s="53"/>
      <c r="SV15" s="53"/>
      <c r="SW15" s="53"/>
      <c r="SX15" s="53"/>
      <c r="SY15" s="53"/>
      <c r="SZ15" s="53"/>
      <c r="TA15" s="53"/>
      <c r="TB15" s="53"/>
      <c r="TC15" s="53"/>
      <c r="TD15" s="53"/>
      <c r="TE15" s="53"/>
      <c r="TF15" s="53"/>
      <c r="TG15" s="53"/>
      <c r="TH15" s="53"/>
      <c r="TI15" s="53"/>
      <c r="TJ15" s="53"/>
      <c r="TK15" s="53"/>
      <c r="TL15" s="53"/>
      <c r="TM15" s="53"/>
      <c r="TN15" s="53"/>
      <c r="TO15" s="53"/>
      <c r="TP15" s="53"/>
      <c r="TQ15" s="53"/>
      <c r="TR15" s="53"/>
      <c r="TS15" s="53"/>
      <c r="TT15" s="53"/>
      <c r="TU15" s="53"/>
      <c r="TV15" s="53"/>
      <c r="TW15" s="53"/>
      <c r="TX15" s="53"/>
      <c r="TY15" s="53"/>
      <c r="TZ15" s="53"/>
      <c r="UA15" s="53"/>
      <c r="UB15" s="53"/>
      <c r="UC15" s="53"/>
      <c r="UD15" s="53"/>
      <c r="UE15" s="53"/>
      <c r="UF15" s="53"/>
      <c r="UG15" s="53"/>
      <c r="UH15" s="53"/>
      <c r="UI15" s="53"/>
      <c r="UJ15" s="53"/>
      <c r="UK15" s="53"/>
      <c r="UL15" s="53"/>
      <c r="UM15" s="53"/>
      <c r="UN15" s="53"/>
      <c r="UO15" s="53"/>
      <c r="UP15" s="53"/>
      <c r="UQ15" s="53"/>
      <c r="UR15" s="53"/>
      <c r="US15" s="53"/>
      <c r="UT15" s="53"/>
      <c r="UU15" s="53"/>
      <c r="UV15" s="53"/>
      <c r="UW15" s="53"/>
      <c r="UX15" s="53"/>
      <c r="UY15" s="53"/>
      <c r="UZ15" s="53"/>
      <c r="VA15" s="53"/>
      <c r="VB15" s="53"/>
      <c r="VC15" s="53"/>
      <c r="VD15" s="53"/>
      <c r="VE15" s="53"/>
      <c r="VF15" s="53"/>
      <c r="VG15" s="53"/>
      <c r="VH15" s="53"/>
      <c r="VI15" s="53"/>
      <c r="VJ15" s="53"/>
      <c r="VK15" s="53"/>
      <c r="VL15" s="53"/>
      <c r="VM15" s="53"/>
      <c r="VN15" s="53"/>
      <c r="VO15" s="53"/>
      <c r="VP15" s="53"/>
      <c r="VQ15" s="53"/>
      <c r="VR15" s="53"/>
      <c r="VS15" s="53"/>
      <c r="VT15" s="53"/>
      <c r="VU15" s="53"/>
      <c r="VV15" s="53"/>
      <c r="VW15" s="53"/>
      <c r="VX15" s="53"/>
      <c r="VY15" s="53"/>
      <c r="VZ15" s="53"/>
      <c r="WA15" s="53"/>
      <c r="WB15" s="53"/>
      <c r="WC15" s="53"/>
      <c r="WD15" s="53"/>
      <c r="WE15" s="53"/>
      <c r="WF15" s="53"/>
      <c r="WG15" s="53"/>
      <c r="WH15" s="53"/>
      <c r="WI15" s="53"/>
      <c r="WJ15" s="53"/>
      <c r="WK15" s="53"/>
      <c r="WL15" s="53"/>
      <c r="WM15" s="53"/>
      <c r="WN15" s="53"/>
      <c r="WO15" s="53"/>
      <c r="WP15" s="53"/>
      <c r="WQ15" s="53"/>
      <c r="WR15" s="53"/>
      <c r="WS15" s="53"/>
      <c r="WT15" s="53"/>
      <c r="WU15" s="53"/>
      <c r="WV15" s="53"/>
      <c r="WW15" s="53"/>
      <c r="WX15" s="53"/>
      <c r="WY15" s="53"/>
      <c r="WZ15" s="53"/>
      <c r="XA15" s="53"/>
      <c r="XB15" s="53"/>
      <c r="XC15" s="53"/>
      <c r="XD15" s="53"/>
      <c r="XE15" s="53"/>
      <c r="XF15" s="53"/>
      <c r="XG15" s="53"/>
      <c r="XH15" s="53"/>
      <c r="XI15" s="53"/>
      <c r="XJ15" s="53"/>
      <c r="XK15" s="53"/>
      <c r="XL15" s="53"/>
      <c r="XM15" s="53"/>
      <c r="XN15" s="53"/>
      <c r="XO15" s="53"/>
      <c r="XP15" s="53"/>
      <c r="XQ15" s="53"/>
      <c r="XR15" s="53"/>
      <c r="XS15" s="53"/>
      <c r="XT15" s="53"/>
      <c r="XU15" s="53"/>
      <c r="XV15" s="53"/>
      <c r="XW15" s="53"/>
      <c r="XX15" s="53"/>
      <c r="XY15" s="53"/>
      <c r="XZ15" s="53"/>
      <c r="YA15" s="53"/>
      <c r="YB15" s="53"/>
      <c r="YC15" s="53"/>
      <c r="YD15" s="53"/>
      <c r="YE15" s="53"/>
      <c r="YF15" s="53"/>
      <c r="YG15" s="53"/>
      <c r="YH15" s="53"/>
      <c r="YI15" s="53"/>
      <c r="YJ15" s="53"/>
      <c r="YK15" s="53"/>
      <c r="YL15" s="53"/>
      <c r="YM15" s="53"/>
      <c r="YN15" s="53"/>
      <c r="YO15" s="53"/>
      <c r="YP15" s="53"/>
      <c r="YQ15" s="53"/>
      <c r="YR15" s="53"/>
      <c r="YS15" s="53"/>
      <c r="YT15" s="53"/>
      <c r="YU15" s="53"/>
      <c r="YV15" s="53"/>
      <c r="YW15" s="53"/>
      <c r="YX15" s="53"/>
      <c r="YY15" s="53"/>
      <c r="YZ15" s="53"/>
      <c r="ZA15" s="53"/>
      <c r="ZB15" s="53"/>
      <c r="ZC15" s="53"/>
      <c r="ZD15" s="53"/>
      <c r="ZE15" s="53"/>
      <c r="ZF15" s="53"/>
      <c r="ZG15" s="53"/>
      <c r="ZH15" s="53"/>
      <c r="ZI15" s="53"/>
      <c r="ZJ15" s="53"/>
      <c r="ZK15" s="53"/>
      <c r="ZL15" s="53"/>
      <c r="ZM15" s="53"/>
      <c r="ZN15" s="53"/>
      <c r="ZO15" s="53"/>
      <c r="ZP15" s="53"/>
      <c r="ZQ15" s="53"/>
      <c r="ZR15" s="53"/>
      <c r="ZS15" s="53"/>
      <c r="ZT15" s="53"/>
      <c r="ZU15" s="53"/>
      <c r="ZV15" s="53"/>
      <c r="ZW15" s="53"/>
      <c r="ZX15" s="53"/>
      <c r="ZY15" s="53"/>
      <c r="ZZ15" s="53"/>
      <c r="AAA15" s="53"/>
      <c r="AAB15" s="53"/>
      <c r="AAC15" s="53"/>
      <c r="AAD15" s="53"/>
      <c r="AAE15" s="53"/>
      <c r="AAF15" s="53"/>
      <c r="AAG15" s="53"/>
      <c r="AAH15" s="53"/>
      <c r="AAI15" s="53"/>
      <c r="AAJ15" s="53"/>
      <c r="AAK15" s="53"/>
      <c r="AAL15" s="53"/>
      <c r="AAM15" s="53"/>
      <c r="AAN15" s="53"/>
      <c r="AAO15" s="53"/>
      <c r="AAP15" s="53"/>
      <c r="AAQ15" s="53"/>
      <c r="AAR15" s="53"/>
      <c r="AAS15" s="53"/>
      <c r="AAT15" s="53"/>
      <c r="AAU15" s="53"/>
      <c r="AAV15" s="53"/>
      <c r="AAW15" s="53"/>
      <c r="AAX15" s="53"/>
      <c r="AAY15" s="53"/>
      <c r="AAZ15" s="53"/>
      <c r="ABA15" s="53"/>
      <c r="ABB15" s="53"/>
      <c r="ABC15" s="53"/>
      <c r="ABD15" s="53"/>
      <c r="ABE15" s="53"/>
      <c r="ABF15" s="53"/>
      <c r="ABG15" s="53"/>
      <c r="ABH15" s="53"/>
      <c r="ABI15" s="53"/>
      <c r="ABJ15" s="53"/>
      <c r="ABK15" s="53"/>
      <c r="ABL15" s="53"/>
      <c r="ABM15" s="53"/>
      <c r="ABN15" s="53"/>
      <c r="ABO15" s="53"/>
      <c r="ABP15" s="53"/>
      <c r="ABQ15" s="53"/>
      <c r="ABR15" s="53"/>
      <c r="ABS15" s="53"/>
      <c r="ABT15" s="53"/>
      <c r="ABU15" s="53"/>
      <c r="ABV15" s="53"/>
      <c r="ABW15" s="53"/>
      <c r="ABX15" s="53"/>
      <c r="ABY15" s="53"/>
      <c r="ABZ15" s="53"/>
      <c r="ACA15" s="53"/>
      <c r="ACB15" s="53"/>
      <c r="ACC15" s="53"/>
      <c r="ACD15" s="53"/>
      <c r="ACE15" s="53"/>
      <c r="ACF15" s="53"/>
      <c r="ACG15" s="53"/>
      <c r="ACH15" s="53"/>
      <c r="ACI15" s="53"/>
      <c r="ACJ15" s="53"/>
      <c r="ACK15" s="53"/>
      <c r="ACL15" s="53"/>
      <c r="ACM15" s="53"/>
      <c r="ACN15" s="53"/>
      <c r="ACO15" s="53"/>
      <c r="ACP15" s="53"/>
      <c r="ACQ15" s="53"/>
      <c r="ACR15" s="53"/>
      <c r="ACS15" s="53"/>
      <c r="ACT15" s="53"/>
      <c r="ACU15" s="53"/>
      <c r="ACV15" s="53"/>
      <c r="ACW15" s="53"/>
      <c r="ACX15" s="53"/>
      <c r="ACY15" s="53"/>
      <c r="ACZ15" s="53"/>
      <c r="ADA15" s="53"/>
      <c r="ADB15" s="53"/>
      <c r="ADC15" s="53"/>
      <c r="ADD15" s="53"/>
      <c r="ADE15" s="53"/>
      <c r="ADF15" s="53"/>
      <c r="ADG15" s="53"/>
      <c r="ADH15" s="53"/>
      <c r="ADI15" s="53"/>
      <c r="ADJ15" s="53"/>
      <c r="ADK15" s="53"/>
      <c r="ADL15" s="53"/>
      <c r="ADM15" s="53"/>
      <c r="ADN15" s="53"/>
      <c r="ADO15" s="53"/>
      <c r="ADP15" s="53"/>
      <c r="ADQ15" s="53"/>
      <c r="ADR15" s="53"/>
      <c r="ADS15" s="53"/>
      <c r="ADT15" s="53"/>
      <c r="ADU15" s="53"/>
      <c r="ADV15" s="53"/>
      <c r="ADW15" s="53"/>
      <c r="ADX15" s="53"/>
      <c r="ADY15" s="53"/>
      <c r="ADZ15" s="53"/>
      <c r="AEA15" s="53"/>
      <c r="AEB15" s="53"/>
      <c r="AEC15" s="53"/>
      <c r="AED15" s="53"/>
      <c r="AEE15" s="53"/>
      <c r="AEF15" s="53"/>
      <c r="AEG15" s="53"/>
      <c r="AEH15" s="53"/>
      <c r="AEI15" s="53"/>
      <c r="AEJ15" s="53"/>
      <c r="AEK15" s="53"/>
      <c r="AEL15" s="53"/>
      <c r="AEM15" s="53"/>
      <c r="AEN15" s="53"/>
      <c r="AEO15" s="53"/>
      <c r="AEP15" s="53"/>
      <c r="AEQ15" s="53"/>
      <c r="AER15" s="53"/>
      <c r="AES15" s="53"/>
      <c r="AET15" s="53"/>
      <c r="AEU15" s="53"/>
      <c r="AEV15" s="53"/>
      <c r="AEW15" s="53"/>
      <c r="AEX15" s="53"/>
      <c r="AEY15" s="53"/>
      <c r="AEZ15" s="53"/>
      <c r="AFA15" s="53"/>
      <c r="AFB15" s="53"/>
      <c r="AFC15" s="53"/>
      <c r="AFD15" s="53"/>
      <c r="AFE15" s="53"/>
      <c r="AFF15" s="53"/>
      <c r="AFG15" s="53"/>
      <c r="AFH15" s="53"/>
      <c r="AFI15" s="53"/>
      <c r="AFJ15" s="53"/>
      <c r="AFK15" s="53"/>
      <c r="AFL15" s="53"/>
      <c r="AFM15" s="53"/>
      <c r="AFN15" s="53"/>
      <c r="AFO15" s="53"/>
      <c r="AFP15" s="53"/>
      <c r="AFQ15" s="53"/>
      <c r="AFR15" s="53"/>
      <c r="AFS15" s="53"/>
      <c r="AFT15" s="53"/>
      <c r="AFU15" s="53"/>
      <c r="AFV15" s="53"/>
      <c r="AFW15" s="53"/>
      <c r="AFX15" s="53"/>
      <c r="AFY15" s="53"/>
      <c r="AFZ15" s="53"/>
      <c r="AGA15" s="53"/>
      <c r="AGB15" s="53"/>
      <c r="AGC15" s="53"/>
      <c r="AGD15" s="53"/>
      <c r="AGE15" s="53"/>
      <c r="AGF15" s="53"/>
      <c r="AGG15" s="53"/>
      <c r="AGH15" s="53"/>
      <c r="AGI15" s="53"/>
      <c r="AGJ15" s="53"/>
      <c r="AGK15" s="53"/>
      <c r="AGL15" s="53"/>
      <c r="AGM15" s="53"/>
      <c r="AGN15" s="53"/>
      <c r="AGO15" s="53"/>
      <c r="AGP15" s="53"/>
      <c r="AGQ15" s="53"/>
      <c r="AGR15" s="53"/>
      <c r="AGS15" s="53"/>
      <c r="AGT15" s="53"/>
      <c r="AGU15" s="53"/>
      <c r="AGV15" s="53"/>
      <c r="AGW15" s="53"/>
      <c r="AGX15" s="53"/>
      <c r="AGY15" s="53"/>
      <c r="AGZ15" s="53"/>
      <c r="AHA15" s="53"/>
      <c r="AHB15" s="53"/>
      <c r="AHC15" s="53"/>
      <c r="AHD15" s="53"/>
      <c r="AHE15" s="53"/>
      <c r="AHF15" s="53"/>
      <c r="AHG15" s="53"/>
      <c r="AHH15" s="53"/>
      <c r="AHI15" s="53"/>
      <c r="AHJ15" s="53"/>
      <c r="AHK15" s="53"/>
      <c r="AHL15" s="53"/>
      <c r="AHM15" s="53"/>
      <c r="AHN15" s="53"/>
      <c r="AHO15" s="53"/>
      <c r="AHP15" s="53"/>
      <c r="AHQ15" s="53"/>
      <c r="AHR15" s="53"/>
      <c r="AHS15" s="53"/>
      <c r="AHT15" s="53"/>
      <c r="AHU15" s="53"/>
      <c r="AHV15" s="53"/>
      <c r="AHW15" s="53"/>
      <c r="AHX15" s="53"/>
      <c r="AHY15" s="53"/>
      <c r="AHZ15" s="53"/>
      <c r="AIA15" s="53"/>
      <c r="AIB15" s="53"/>
      <c r="AIC15" s="53"/>
      <c r="AID15" s="53"/>
      <c r="AIE15" s="53"/>
      <c r="AIF15" s="53"/>
      <c r="AIG15" s="53"/>
      <c r="AIH15" s="53"/>
      <c r="AII15" s="53"/>
      <c r="AIJ15" s="53"/>
      <c r="AIK15" s="53"/>
      <c r="AIL15" s="53"/>
      <c r="AIM15" s="53"/>
      <c r="AIN15" s="53"/>
      <c r="AIO15" s="53"/>
      <c r="AIP15" s="53"/>
      <c r="AIQ15" s="53"/>
      <c r="AIR15" s="53"/>
      <c r="AIS15" s="53"/>
      <c r="AIT15" s="53"/>
      <c r="AIU15" s="53"/>
      <c r="AIV15" s="53"/>
      <c r="AIW15" s="53"/>
      <c r="AIX15" s="53"/>
      <c r="AIY15" s="53"/>
      <c r="AIZ15" s="53"/>
      <c r="AJA15" s="53"/>
      <c r="AJB15" s="53"/>
      <c r="AJC15" s="53"/>
      <c r="AJD15" s="53"/>
      <c r="AJE15" s="53"/>
      <c r="AJF15" s="53"/>
      <c r="AJG15" s="53"/>
      <c r="AJH15" s="53"/>
      <c r="AJI15" s="53"/>
      <c r="AJJ15" s="53"/>
      <c r="AJK15" s="53"/>
      <c r="AJL15" s="53"/>
      <c r="AJM15" s="53"/>
      <c r="AJN15" s="53"/>
      <c r="AJO15" s="53"/>
      <c r="AJP15" s="53"/>
      <c r="AJQ15" s="53"/>
      <c r="AJR15" s="53"/>
      <c r="AJS15" s="53"/>
      <c r="AJT15" s="53"/>
      <c r="AJU15" s="53"/>
      <c r="AJV15" s="53"/>
      <c r="AJW15" s="53"/>
      <c r="AJX15" s="53"/>
      <c r="AJY15" s="53"/>
      <c r="AJZ15" s="53"/>
      <c r="AKA15" s="53"/>
      <c r="AKB15" s="53"/>
      <c r="AKC15" s="53"/>
      <c r="AKD15" s="53"/>
      <c r="AKE15" s="53"/>
      <c r="AKF15" s="53"/>
      <c r="AKG15" s="53"/>
      <c r="AKH15" s="53"/>
      <c r="AKI15" s="53"/>
      <c r="AKJ15" s="53"/>
      <c r="AKK15" s="53"/>
      <c r="AKL15" s="53"/>
      <c r="AKM15" s="53"/>
      <c r="AKN15" s="53"/>
      <c r="AKO15" s="53"/>
      <c r="AKP15" s="53"/>
      <c r="AKQ15" s="53"/>
      <c r="AKR15" s="53"/>
      <c r="AKS15" s="53"/>
      <c r="AKT15" s="53"/>
      <c r="AKU15" s="53"/>
      <c r="AKV15" s="53"/>
      <c r="AKW15" s="53"/>
      <c r="AKX15" s="53"/>
      <c r="AKY15" s="53"/>
      <c r="AKZ15" s="53"/>
      <c r="ALA15" s="53"/>
      <c r="ALB15" s="53"/>
      <c r="ALC15" s="53"/>
      <c r="ALD15" s="53"/>
      <c r="ALE15" s="53"/>
      <c r="ALF15" s="53"/>
      <c r="ALG15" s="53"/>
      <c r="ALH15" s="53"/>
      <c r="ALI15" s="53"/>
      <c r="ALJ15" s="53"/>
      <c r="ALK15" s="53"/>
      <c r="ALL15" s="53"/>
      <c r="ALM15" s="53"/>
      <c r="ALN15" s="53"/>
      <c r="ALO15" s="53"/>
      <c r="ALP15" s="53"/>
      <c r="ALQ15" s="53"/>
      <c r="ALR15" s="53"/>
      <c r="ALS15" s="54"/>
      <c r="ALT15" s="54"/>
      <c r="ALU15" s="54"/>
      <c r="ALV15" s="54"/>
      <c r="ALW15" s="54"/>
      <c r="ALX15" s="54"/>
      <c r="ALY15" s="54"/>
      <c r="ALZ15" s="54"/>
      <c r="AMA15" s="54"/>
      <c r="AMB15" s="54"/>
      <c r="AMC15" s="54"/>
      <c r="AMD15" s="54"/>
      <c r="AME15" s="54"/>
    </row>
    <row r="16" spans="1:1019" ht="18" customHeight="1" x14ac:dyDescent="0.25">
      <c r="A16" s="1"/>
      <c r="B16" s="78"/>
      <c r="C16" s="1"/>
      <c r="D16" s="1"/>
      <c r="F16" s="1"/>
      <c r="I16" s="13"/>
    </row>
    <row r="17" spans="1:9" x14ac:dyDescent="0.25">
      <c r="A17" s="15" t="s">
        <v>238</v>
      </c>
      <c r="B17" s="13"/>
      <c r="C17" s="15"/>
      <c r="D17" s="15"/>
      <c r="E17" s="15"/>
      <c r="F17" s="15"/>
      <c r="G17" s="15"/>
      <c r="H17" s="16"/>
      <c r="I17" s="15"/>
    </row>
    <row r="18" spans="1:9" x14ac:dyDescent="0.25">
      <c r="A18" s="17" t="s">
        <v>11</v>
      </c>
      <c r="B18" s="17" t="s">
        <v>0</v>
      </c>
      <c r="C18" s="17" t="s">
        <v>1</v>
      </c>
      <c r="D18" s="17" t="s">
        <v>2</v>
      </c>
      <c r="E18" s="17" t="s">
        <v>3</v>
      </c>
      <c r="F18" s="17" t="s">
        <v>5</v>
      </c>
      <c r="G18" s="18" t="s">
        <v>7</v>
      </c>
      <c r="H18" s="19" t="s">
        <v>226</v>
      </c>
      <c r="I18" s="17" t="s">
        <v>12</v>
      </c>
    </row>
    <row r="19" spans="1:9" ht="18" customHeight="1" x14ac:dyDescent="0.25">
      <c r="A19" s="5">
        <v>1</v>
      </c>
      <c r="B19" s="5">
        <v>1255</v>
      </c>
      <c r="C19" s="5">
        <f>IFERROR((VLOOKUP(B19,INSCRITOS!A:B,2,0)),"")</f>
        <v>106172</v>
      </c>
      <c r="D19" s="5" t="str">
        <f>IFERROR((VLOOKUP(B19,INSCRITOS!A:C,3,0)),"")</f>
        <v>8-9 anos</v>
      </c>
      <c r="E19" s="6" t="str">
        <f>IFERROR((VLOOKUP(B19,INSCRITOS!A:D,4,0)),"")</f>
        <v>Miguel Moita</v>
      </c>
      <c r="F19" s="5" t="str">
        <f>IFERROR((VLOOKUP(B19,INSCRITOS!A:F,6,0)),"")</f>
        <v>M</v>
      </c>
      <c r="G19" s="21" t="str">
        <f>IFERROR((VLOOKUP(B19,INSCRITOS!A:H,8,0)),"")</f>
        <v>Pedrógão Triatlo</v>
      </c>
      <c r="H19" s="82">
        <v>0.29653935185185182</v>
      </c>
      <c r="I19" s="49">
        <v>100</v>
      </c>
    </row>
    <row r="20" spans="1:9" ht="18" customHeight="1" x14ac:dyDescent="0.25">
      <c r="A20" s="5">
        <v>2</v>
      </c>
      <c r="B20" s="5">
        <v>1069</v>
      </c>
      <c r="C20" s="5">
        <f>IFERROR((VLOOKUP(B20,INSCRITOS!A:B,2,0)),"")</f>
        <v>105820</v>
      </c>
      <c r="D20" s="5" t="str">
        <f>IFERROR((VLOOKUP(B20,INSCRITOS!A:C,3,0)),"")</f>
        <v>8-9 anos</v>
      </c>
      <c r="E20" s="6" t="str">
        <f>IFERROR((VLOOKUP(B20,INSCRITOS!A:D,4,0)),"")</f>
        <v>José Pedro Ribeiro</v>
      </c>
      <c r="F20" s="5" t="str">
        <f>IFERROR((VLOOKUP(B20,INSCRITOS!A:F,6,0)),"")</f>
        <v>M</v>
      </c>
      <c r="G20" s="21" t="str">
        <f>IFERROR((VLOOKUP(B20,INSCRITOS!A:H,8,0)),"")</f>
        <v>Clube Triatlo de Abrantes</v>
      </c>
      <c r="H20" s="82">
        <v>0.30348379629629629</v>
      </c>
      <c r="I20" s="49">
        <v>99</v>
      </c>
    </row>
    <row r="21" spans="1:9" ht="18" customHeight="1" x14ac:dyDescent="0.25">
      <c r="A21" s="5">
        <v>3</v>
      </c>
      <c r="B21" s="5">
        <v>20</v>
      </c>
      <c r="C21" s="5">
        <f>IFERROR((VLOOKUP(B21,INSCRITOS!A:B,2,0)),"")</f>
        <v>107409</v>
      </c>
      <c r="D21" s="5" t="str">
        <f>IFERROR((VLOOKUP(B21,INSCRITOS!A:C,3,0)),"")</f>
        <v>8-9 anos</v>
      </c>
      <c r="E21" s="6" t="str">
        <f>IFERROR((VLOOKUP(B21,INSCRITOS!A:D,4,0)),"")</f>
        <v>Salvador Matos Gomes</v>
      </c>
      <c r="F21" s="5" t="str">
        <f>IFERROR((VLOOKUP(B21,INSCRITOS!A:F,6,0)),"")</f>
        <v>M</v>
      </c>
      <c r="G21" s="21" t="str">
        <f>IFERROR((VLOOKUP(B21,INSCRITOS!A:H,8,0)),"")</f>
        <v>Clube Triatlo de Abrantes</v>
      </c>
      <c r="H21" s="82">
        <v>0.30766203703703704</v>
      </c>
      <c r="I21" s="49">
        <v>98</v>
      </c>
    </row>
    <row r="22" spans="1:9" ht="18" customHeight="1" x14ac:dyDescent="0.25">
      <c r="A22" s="5">
        <v>4</v>
      </c>
      <c r="B22" s="5">
        <v>994</v>
      </c>
      <c r="C22" s="5">
        <f>IFERROR((VLOOKUP(B22,INSCRITOS!A:B,2,0)),"")</f>
        <v>106474</v>
      </c>
      <c r="D22" s="5" t="str">
        <f>IFERROR((VLOOKUP(B22,INSCRITOS!A:C,3,0)),"")</f>
        <v>8-9 anos</v>
      </c>
      <c r="E22" s="6" t="str">
        <f>IFERROR((VLOOKUP(B22,INSCRITOS!A:D,4,0)),"")</f>
        <v>Francisco Ferreira</v>
      </c>
      <c r="F22" s="5" t="str">
        <f>IFERROR((VLOOKUP(B22,INSCRITOS!A:F,6,0)),"")</f>
        <v>M</v>
      </c>
      <c r="G22" s="21" t="str">
        <f>IFERROR((VLOOKUP(B22,INSCRITOS!A:H,8,0)),"")</f>
        <v>Pedrógão Triatlo</v>
      </c>
      <c r="H22" s="82">
        <v>0.31668981481481479</v>
      </c>
      <c r="I22" s="49">
        <v>97</v>
      </c>
    </row>
    <row r="23" spans="1:9" ht="18" customHeight="1" x14ac:dyDescent="0.25">
      <c r="A23" s="5">
        <v>5</v>
      </c>
      <c r="B23" s="5">
        <v>11</v>
      </c>
      <c r="C23" s="5">
        <f>IFERROR((VLOOKUP(B23,INSCRITOS!A:B,2,0)),"")</f>
        <v>107397</v>
      </c>
      <c r="D23" s="5" t="str">
        <f>IFERROR((VLOOKUP(B23,INSCRITOS!A:C,3,0)),"")</f>
        <v>8-9 anos</v>
      </c>
      <c r="E23" s="6" t="str">
        <f>IFERROR((VLOOKUP(B23,INSCRITOS!A:D,4,0)),"")</f>
        <v>João Rebola</v>
      </c>
      <c r="F23" s="5" t="str">
        <f>IFERROR((VLOOKUP(B23,INSCRITOS!A:F,6,0)),"")</f>
        <v>M</v>
      </c>
      <c r="G23" s="21" t="str">
        <f>IFERROR((VLOOKUP(B23,INSCRITOS!A:H,8,0)),"")</f>
        <v>Clube dos Galitos</v>
      </c>
      <c r="H23" s="82">
        <v>0.3187962962962963</v>
      </c>
      <c r="I23" s="49">
        <v>0</v>
      </c>
    </row>
    <row r="24" spans="1:9" ht="18" customHeight="1" x14ac:dyDescent="0.25">
      <c r="A24" s="5">
        <v>6</v>
      </c>
      <c r="B24" s="5">
        <v>1445</v>
      </c>
      <c r="C24" s="5">
        <f>IFERROR((VLOOKUP(B24,INSCRITOS!A:B,2,0)),"")</f>
        <v>106555</v>
      </c>
      <c r="D24" s="5" t="str">
        <f>IFERROR((VLOOKUP(B24,INSCRITOS!A:C,3,0)),"")</f>
        <v>8-9 anos</v>
      </c>
      <c r="E24" s="6" t="str">
        <f>IFERROR((VLOOKUP(B24,INSCRITOS!A:D,4,0)),"")</f>
        <v>Tiago Oliveira</v>
      </c>
      <c r="F24" s="5" t="str">
        <f>IFERROR((VLOOKUP(B24,INSCRITOS!A:F,6,0)),"")</f>
        <v>M</v>
      </c>
      <c r="G24" s="21" t="str">
        <f>IFERROR((VLOOKUP(B24,INSCRITOS!A:H,8,0)),"")</f>
        <v>FET-Fátima Escola de Triatlo</v>
      </c>
      <c r="H24" s="82">
        <v>0.34447916666666667</v>
      </c>
      <c r="I24" s="49">
        <v>96</v>
      </c>
    </row>
    <row r="25" spans="1:9" ht="18" customHeight="1" x14ac:dyDescent="0.25">
      <c r="A25" s="5">
        <v>7</v>
      </c>
      <c r="B25" s="5">
        <v>5788</v>
      </c>
      <c r="C25" s="5">
        <f>IFERROR((VLOOKUP(B25,INSCRITOS!A:B,2,0)),"")</f>
        <v>107658</v>
      </c>
      <c r="D25" s="5" t="str">
        <f>IFERROR((VLOOKUP(B25,INSCRITOS!A:C,3,0)),"")</f>
        <v>8-9 anos</v>
      </c>
      <c r="E25" s="6" t="str">
        <f>IFERROR((VLOOKUP(B25,INSCRITOS!A:D,4,0)),"")</f>
        <v>Kai Gomes</v>
      </c>
      <c r="F25" s="5" t="str">
        <f>IFERROR((VLOOKUP(B25,INSCRITOS!A:F,6,0)),"")</f>
        <v>M</v>
      </c>
      <c r="G25" s="21" t="str">
        <f>IFERROR((VLOOKUP(B25,INSCRITOS!A:H,8,0)),"")</f>
        <v>FET-Fátima Escola de Triatlo</v>
      </c>
      <c r="H25" s="82">
        <v>0.34516203703703702</v>
      </c>
      <c r="I25" s="49">
        <v>95</v>
      </c>
    </row>
    <row r="26" spans="1:9" ht="18" customHeight="1" x14ac:dyDescent="0.25">
      <c r="A26" s="5">
        <v>8</v>
      </c>
      <c r="B26" s="5">
        <v>946</v>
      </c>
      <c r="C26" s="5">
        <f>IFERROR((VLOOKUP(B26,INSCRITOS!A:B,2,0)),"")</f>
        <v>107193</v>
      </c>
      <c r="D26" s="5" t="str">
        <f>IFERROR((VLOOKUP(B26,INSCRITOS!A:C,3,0)),"")</f>
        <v>8-9 anos</v>
      </c>
      <c r="E26" s="6" t="str">
        <f>IFERROR((VLOOKUP(B26,INSCRITOS!A:D,4,0)),"")</f>
        <v>Afonso Lopes</v>
      </c>
      <c r="F26" s="5" t="str">
        <f>IFERROR((VLOOKUP(B26,INSCRITOS!A:F,6,0)),"")</f>
        <v>M</v>
      </c>
      <c r="G26" s="21" t="str">
        <f>IFERROR((VLOOKUP(B26,INSCRITOS!A:H,8,0)),"")</f>
        <v>Pedrógão Triatlo</v>
      </c>
      <c r="H26" s="82">
        <v>0.34802083333333328</v>
      </c>
      <c r="I26" s="49">
        <v>94</v>
      </c>
    </row>
    <row r="27" spans="1:9" ht="18" customHeight="1" x14ac:dyDescent="0.25">
      <c r="A27" s="5">
        <v>9</v>
      </c>
      <c r="B27" s="5">
        <v>1272</v>
      </c>
      <c r="C27" s="5">
        <f>IFERROR((VLOOKUP(B27,INSCRITOS!A:B,2,0)),"")</f>
        <v>106237</v>
      </c>
      <c r="D27" s="5" t="str">
        <f>IFERROR((VLOOKUP(B27,INSCRITOS!A:C,3,0)),"")</f>
        <v>8-9 anos</v>
      </c>
      <c r="E27" s="6" t="str">
        <f>IFERROR((VLOOKUP(B27,INSCRITOS!A:D,4,0)),"")</f>
        <v>Alexandre Alves</v>
      </c>
      <c r="F27" s="5" t="str">
        <f>IFERROR((VLOOKUP(B27,INSCRITOS!A:F,6,0)),"")</f>
        <v>M</v>
      </c>
      <c r="G27" s="21" t="str">
        <f>IFERROR((VLOOKUP(B27,INSCRITOS!A:H,8,0)),"")</f>
        <v>Clube Triatlo de Abrantes</v>
      </c>
      <c r="H27" s="82">
        <v>0.36394675925925929</v>
      </c>
      <c r="I27" s="49">
        <v>93</v>
      </c>
    </row>
    <row r="28" spans="1:9" ht="18" customHeight="1" x14ac:dyDescent="0.25">
      <c r="A28" s="5">
        <v>10</v>
      </c>
      <c r="B28" s="5">
        <v>5883</v>
      </c>
      <c r="C28" s="5">
        <f>IFERROR((VLOOKUP(B28,INSCRITOS!A:B,2,0)),"")</f>
        <v>0</v>
      </c>
      <c r="D28" s="5" t="str">
        <f>IFERROR((VLOOKUP(B28,INSCRITOS!A:C,3,0)),"")</f>
        <v>8-9 anos</v>
      </c>
      <c r="E28" s="6" t="str">
        <f>IFERROR((VLOOKUP(B28,INSCRITOS!A:D,4,0)),"")</f>
        <v>Gonçalo Luciano</v>
      </c>
      <c r="F28" s="5" t="str">
        <f>IFERROR((VLOOKUP(B28,INSCRITOS!A:F,6,0)),"")</f>
        <v>M</v>
      </c>
      <c r="G28" s="21" t="str">
        <f>IFERROR((VLOOKUP(B28,INSCRITOS!A:H,8,0)),"")</f>
        <v>Extra - Aguias de Alpiarça</v>
      </c>
      <c r="H28" s="82">
        <v>0.37019675925925927</v>
      </c>
      <c r="I28" s="49">
        <v>0</v>
      </c>
    </row>
    <row r="29" spans="1:9" ht="18" customHeight="1" x14ac:dyDescent="0.25">
      <c r="A29" s="5">
        <v>11</v>
      </c>
      <c r="B29" s="5">
        <v>993</v>
      </c>
      <c r="C29" s="5">
        <f>IFERROR((VLOOKUP(B29,INSCRITOS!A:B,2,0)),"")</f>
        <v>106473</v>
      </c>
      <c r="D29" s="5" t="str">
        <f>IFERROR((VLOOKUP(B29,INSCRITOS!A:C,3,0)),"")</f>
        <v>8-9 anos</v>
      </c>
      <c r="E29" s="6" t="str">
        <f>IFERROR((VLOOKUP(B29,INSCRITOS!A:D,4,0)),"")</f>
        <v>Gustavo Inácio</v>
      </c>
      <c r="F29" s="5" t="str">
        <f>IFERROR((VLOOKUP(B29,INSCRITOS!A:F,6,0)),"")</f>
        <v>M</v>
      </c>
      <c r="G29" s="21" t="str">
        <f>IFERROR((VLOOKUP(B29,INSCRITOS!A:H,8,0)),"")</f>
        <v>Pedrógão Triatlo</v>
      </c>
      <c r="H29" s="82">
        <v>0.39732638888888888</v>
      </c>
      <c r="I29" s="49">
        <v>92</v>
      </c>
    </row>
    <row r="30" spans="1:9" ht="18" customHeight="1" x14ac:dyDescent="0.25">
      <c r="A30" s="5">
        <v>12</v>
      </c>
      <c r="B30" s="5">
        <v>922</v>
      </c>
      <c r="C30" s="5">
        <f>IFERROR((VLOOKUP(B30,INSCRITOS!A:B,2,0)),"")</f>
        <v>107170</v>
      </c>
      <c r="D30" s="5" t="str">
        <f>IFERROR((VLOOKUP(B30,INSCRITOS!A:C,3,0)),"")</f>
        <v>8-9 anos</v>
      </c>
      <c r="E30" s="6" t="str">
        <f>IFERROR((VLOOKUP(B30,INSCRITOS!A:D,4,0)),"")</f>
        <v>João Bento</v>
      </c>
      <c r="F30" s="5" t="str">
        <f>IFERROR((VLOOKUP(B30,INSCRITOS!A:F,6,0)),"")</f>
        <v>M</v>
      </c>
      <c r="G30" s="21" t="str">
        <f>IFERROR((VLOOKUP(B30,INSCRITOS!A:H,8,0)),"")</f>
        <v>Pedrógão Triatlo</v>
      </c>
      <c r="H30" s="82">
        <v>0.42996527777777777</v>
      </c>
      <c r="I30" s="49">
        <v>91</v>
      </c>
    </row>
    <row r="31" spans="1:9" ht="18" customHeight="1" x14ac:dyDescent="0.25">
      <c r="A31" s="5">
        <v>13</v>
      </c>
      <c r="B31" s="5">
        <v>5859</v>
      </c>
      <c r="C31" s="5">
        <f>IFERROR((VLOOKUP(B31,INSCRITOS!A:B,2,0)),"")</f>
        <v>0</v>
      </c>
      <c r="D31" s="5" t="str">
        <f>IFERROR((VLOOKUP(B31,INSCRITOS!A:C,3,0)),"")</f>
        <v>8-9 anos</v>
      </c>
      <c r="E31" s="6" t="str">
        <f>IFERROR((VLOOKUP(B31,INSCRITOS!A:D,4,0)),"")</f>
        <v>Dinis Rodrigues Sentieiro</v>
      </c>
      <c r="F31" s="5" t="str">
        <f>IFERROR((VLOOKUP(B31,INSCRITOS!A:F,6,0)),"")</f>
        <v>M</v>
      </c>
      <c r="G31" s="21" t="str">
        <f>IFERROR((VLOOKUP(B31,INSCRITOS!A:H,8,0)),"")</f>
        <v>Pedrógão Triatlo - Extra</v>
      </c>
      <c r="H31" s="82">
        <v>0.4403819444444444</v>
      </c>
      <c r="I31" s="49">
        <v>0</v>
      </c>
    </row>
    <row r="32" spans="1:9" ht="18" customHeight="1" x14ac:dyDescent="0.25">
      <c r="A32" s="5">
        <v>14</v>
      </c>
      <c r="B32" s="5">
        <v>310</v>
      </c>
      <c r="C32" s="5">
        <f>IFERROR((VLOOKUP(B32,INSCRITOS!A:B,2,0)),"")</f>
        <v>107671</v>
      </c>
      <c r="D32" s="5" t="str">
        <f>IFERROR((VLOOKUP(B32,INSCRITOS!A:C,3,0)),"")</f>
        <v>8-9 anos</v>
      </c>
      <c r="E32" s="6" t="str">
        <f>IFERROR((VLOOKUP(B32,INSCRITOS!A:D,4,0)),"")</f>
        <v>Rodrigo Maia</v>
      </c>
      <c r="F32" s="5" t="str">
        <f>IFERROR((VLOOKUP(B32,INSCRITOS!A:F,6,0)),"")</f>
        <v>M</v>
      </c>
      <c r="G32" s="21" t="str">
        <f>IFERROR((VLOOKUP(B32,INSCRITOS!A:H,8,0)),"")</f>
        <v>Pedrógão Triatlo</v>
      </c>
      <c r="H32" s="82">
        <v>0.44101851851851853</v>
      </c>
      <c r="I32" s="49">
        <v>90</v>
      </c>
    </row>
    <row r="33" spans="1:9" ht="18" customHeight="1" x14ac:dyDescent="0.25">
      <c r="A33" s="5">
        <v>15</v>
      </c>
      <c r="B33" s="5">
        <v>391</v>
      </c>
      <c r="C33" s="5">
        <f>IFERROR((VLOOKUP(B33,INSCRITOS!A:B,2,0)),"")</f>
        <v>106820</v>
      </c>
      <c r="D33" s="5" t="str">
        <f>IFERROR((VLOOKUP(B33,INSCRITOS!A:C,3,0)),"")</f>
        <v>8-9 anos</v>
      </c>
      <c r="E33" s="6" t="str">
        <f>IFERROR((VLOOKUP(B33,INSCRITOS!A:D,4,0)),"")</f>
        <v>Duarte Felicio</v>
      </c>
      <c r="F33" s="5" t="str">
        <f>IFERROR((VLOOKUP(B33,INSCRITOS!A:F,6,0)),"")</f>
        <v>M</v>
      </c>
      <c r="G33" s="21" t="str">
        <f>IFERROR((VLOOKUP(B33,INSCRITOS!A:H,8,0)),"")</f>
        <v>Clube 4 Estilos</v>
      </c>
      <c r="H33" s="82">
        <v>0.46810185185185182</v>
      </c>
      <c r="I33" s="49">
        <v>89</v>
      </c>
    </row>
    <row r="34" spans="1:9" ht="18" customHeight="1" x14ac:dyDescent="0.25">
      <c r="A34" s="5">
        <v>16</v>
      </c>
      <c r="B34" s="5">
        <v>949</v>
      </c>
      <c r="C34" s="5">
        <f>IFERROR((VLOOKUP(B34,INSCRITOS!A:B,2,0)),"")</f>
        <v>107195</v>
      </c>
      <c r="D34" s="5" t="str">
        <f>IFERROR((VLOOKUP(B34,INSCRITOS!A:C,3,0)),"")</f>
        <v>8-9 anos</v>
      </c>
      <c r="E34" s="6" t="str">
        <f>IFERROR((VLOOKUP(B34,INSCRITOS!A:D,4,0)),"")</f>
        <v>Manuel Sardinha</v>
      </c>
      <c r="F34" s="5" t="str">
        <f>IFERROR((VLOOKUP(B34,INSCRITOS!A:F,6,0)),"")</f>
        <v>M</v>
      </c>
      <c r="G34" s="21" t="str">
        <f>IFERROR((VLOOKUP(B34,INSCRITOS!A:H,8,0)),"")</f>
        <v>Pedrógão Triatlo</v>
      </c>
      <c r="H34" s="82">
        <v>0.4695023148148148</v>
      </c>
      <c r="I34" s="49">
        <v>88</v>
      </c>
    </row>
    <row r="35" spans="1:9" ht="18" customHeight="1" x14ac:dyDescent="0.25">
      <c r="A35" s="5">
        <v>17</v>
      </c>
      <c r="B35" s="5">
        <v>378</v>
      </c>
      <c r="C35" s="5">
        <f>IFERROR((VLOOKUP(B35,INSCRITOS!A:B,2,0)),"")</f>
        <v>107722</v>
      </c>
      <c r="D35" s="5" t="str">
        <f>IFERROR((VLOOKUP(B35,INSCRITOS!A:C,3,0)),"")</f>
        <v>8-9 anos</v>
      </c>
      <c r="E35" s="6" t="str">
        <f>IFERROR((VLOOKUP(B35,INSCRITOS!A:D,4,0)),"")</f>
        <v>Salvador Luz</v>
      </c>
      <c r="F35" s="5" t="str">
        <f>IFERROR((VLOOKUP(B35,INSCRITOS!A:F,6,0)),"")</f>
        <v>M</v>
      </c>
      <c r="G35" s="21" t="str">
        <f>IFERROR((VLOOKUP(B35,INSCRITOS!A:H,8,0)),"")</f>
        <v>Pedrógão Triatlo</v>
      </c>
      <c r="H35" s="82">
        <v>0.4715509259259259</v>
      </c>
      <c r="I35" s="49">
        <v>87</v>
      </c>
    </row>
    <row r="36" spans="1:9" ht="18" customHeight="1" x14ac:dyDescent="0.25">
      <c r="A36" s="5">
        <v>18</v>
      </c>
      <c r="B36" s="83">
        <v>746</v>
      </c>
      <c r="C36" s="5">
        <f>IFERROR((VLOOKUP(B36,INSCRITOS!A:B,2,0)),"")</f>
        <v>107071</v>
      </c>
      <c r="D36" s="5" t="str">
        <f>IFERROR((VLOOKUP(B36,INSCRITOS!A:C,3,0)),"")</f>
        <v>8-9 anos</v>
      </c>
      <c r="E36" s="6" t="str">
        <f>IFERROR((VLOOKUP(B36,INSCRITOS!A:D,4,0)),"")</f>
        <v>Pedro Afonso Ferreira</v>
      </c>
      <c r="F36" s="5" t="str">
        <f>IFERROR((VLOOKUP(B36,INSCRITOS!A:F,6,0)),"")</f>
        <v>M</v>
      </c>
      <c r="G36" s="6" t="str">
        <f>IFERROR((VLOOKUP(B36,INSCRITOS!A:H,8,0)),"")</f>
        <v>Pedrógão Triatlo</v>
      </c>
      <c r="H36" s="84">
        <v>0.72155092592592596</v>
      </c>
      <c r="I36" s="85">
        <v>86</v>
      </c>
    </row>
    <row r="37" spans="1:9" ht="18" customHeight="1" x14ac:dyDescent="0.25">
      <c r="A37" s="1"/>
      <c r="C37" s="1"/>
      <c r="D37" s="1"/>
      <c r="F37" s="1"/>
      <c r="I37" s="14"/>
    </row>
    <row r="38" spans="1:9" ht="18" customHeight="1" x14ac:dyDescent="0.25">
      <c r="A38" s="15" t="s">
        <v>239</v>
      </c>
      <c r="B38" s="13"/>
      <c r="C38" s="15"/>
      <c r="D38" s="15"/>
      <c r="E38" s="15"/>
      <c r="F38" s="15"/>
      <c r="G38" s="15"/>
      <c r="I38" s="15"/>
    </row>
    <row r="39" spans="1:9" x14ac:dyDescent="0.25">
      <c r="A39" s="17" t="s">
        <v>11</v>
      </c>
      <c r="B39" s="17" t="s">
        <v>0</v>
      </c>
      <c r="C39" s="17" t="s">
        <v>1</v>
      </c>
      <c r="D39" s="17" t="s">
        <v>2</v>
      </c>
      <c r="E39" s="17" t="s">
        <v>3</v>
      </c>
      <c r="F39" s="17" t="s">
        <v>5</v>
      </c>
      <c r="G39" s="17" t="s">
        <v>7</v>
      </c>
      <c r="H39" s="19" t="s">
        <v>226</v>
      </c>
      <c r="I39" s="17" t="s">
        <v>12</v>
      </c>
    </row>
    <row r="40" spans="1:9" ht="18" customHeight="1" x14ac:dyDescent="0.25">
      <c r="A40" s="5">
        <v>1</v>
      </c>
      <c r="B40" s="5">
        <v>947</v>
      </c>
      <c r="C40" s="5">
        <f>IFERROR((VLOOKUP(B40,INSCRITOS!A:B,2,0)),"")</f>
        <v>107194</v>
      </c>
      <c r="D40" s="5" t="str">
        <f>IFERROR((VLOOKUP(B40,INSCRITOS!A:C,3,0)),"")</f>
        <v>8-9 anos</v>
      </c>
      <c r="E40" s="6" t="str">
        <f>IFERROR((VLOOKUP(B40,INSCRITOS!A:D,4,0)),"")</f>
        <v>Maria Francisca Leal</v>
      </c>
      <c r="F40" s="5" t="str">
        <f>IFERROR((VLOOKUP(B40,INSCRITOS!A:F,6,0)),"")</f>
        <v>F</v>
      </c>
      <c r="G40" s="6" t="str">
        <f>IFERROR((VLOOKUP(B40,INSCRITOS!A:H,8,0)),"")</f>
        <v>Pedrógão Triatlo</v>
      </c>
      <c r="H40" s="82">
        <v>0.36393518518518514</v>
      </c>
      <c r="I40" s="49">
        <v>100</v>
      </c>
    </row>
    <row r="41" spans="1:9" ht="18" customHeight="1" x14ac:dyDescent="0.25">
      <c r="A41" s="5">
        <v>2</v>
      </c>
      <c r="B41" s="5">
        <v>1429</v>
      </c>
      <c r="C41" s="5">
        <f>IFERROR((VLOOKUP(B41,INSCRITOS!A:B,2,0)),"")</f>
        <v>106530</v>
      </c>
      <c r="D41" s="5" t="str">
        <f>IFERROR((VLOOKUP(B41,INSCRITOS!A:C,3,0)),"")</f>
        <v>8-9 anos</v>
      </c>
      <c r="E41" s="6" t="str">
        <f>IFERROR((VLOOKUP(B41,INSCRITOS!A:D,4,0)),"")</f>
        <v>Beatriz Pinto</v>
      </c>
      <c r="F41" s="5" t="str">
        <f>IFERROR((VLOOKUP(B41,INSCRITOS!A:F,6,0)),"")</f>
        <v>F</v>
      </c>
      <c r="G41" s="6" t="str">
        <f>IFERROR((VLOOKUP(B41,INSCRITOS!A:H,8,0)),"")</f>
        <v>Pedrógão Triatlo</v>
      </c>
      <c r="H41" s="82">
        <v>0.37777777777777777</v>
      </c>
      <c r="I41" s="49">
        <v>99</v>
      </c>
    </row>
    <row r="42" spans="1:9" ht="18" customHeight="1" x14ac:dyDescent="0.25">
      <c r="A42" s="5">
        <v>3</v>
      </c>
      <c r="B42" s="5">
        <v>1446</v>
      </c>
      <c r="C42" s="5">
        <f>IFERROR((VLOOKUP(B42,INSCRITOS!A:B,2,0)),"")</f>
        <v>106556</v>
      </c>
      <c r="D42" s="5" t="str">
        <f>IFERROR((VLOOKUP(B42,INSCRITOS!A:C,3,0)),"")</f>
        <v>8-9 anos</v>
      </c>
      <c r="E42" s="6" t="str">
        <f>IFERROR((VLOOKUP(B42,INSCRITOS!A:D,4,0)),"")</f>
        <v>Érica Silva</v>
      </c>
      <c r="F42" s="5" t="str">
        <f>IFERROR((VLOOKUP(B42,INSCRITOS!A:F,6,0)),"")</f>
        <v>F</v>
      </c>
      <c r="G42" s="6" t="str">
        <f>IFERROR((VLOOKUP(B42,INSCRITOS!A:H,8,0)),"")</f>
        <v>FET-Fátima Escola de Triatlo</v>
      </c>
      <c r="H42" s="82">
        <v>0.38898148148148143</v>
      </c>
      <c r="I42" s="49">
        <v>98</v>
      </c>
    </row>
    <row r="43" spans="1:9" ht="18" customHeight="1" x14ac:dyDescent="0.25">
      <c r="A43" s="5">
        <v>4</v>
      </c>
      <c r="B43" s="5">
        <v>5854</v>
      </c>
      <c r="C43" s="5">
        <f>IFERROR((VLOOKUP(B43,INSCRITOS!A:B,2,0)),"")</f>
        <v>106668</v>
      </c>
      <c r="D43" s="5" t="str">
        <f>IFERROR((VLOOKUP(B43,INSCRITOS!A:C,3,0)),"")</f>
        <v>8-9 anos</v>
      </c>
      <c r="E43" s="6" t="str">
        <f>IFERROR((VLOOKUP(B43,INSCRITOS!A:D,4,0)),"")</f>
        <v>Vera Sokolyk</v>
      </c>
      <c r="F43" s="5" t="str">
        <f>IFERROR((VLOOKUP(B43,INSCRITOS!A:F,6,0)),"")</f>
        <v>F</v>
      </c>
      <c r="G43" s="6" t="str">
        <f>IFERROR((VLOOKUP(B43,INSCRITOS!A:H,8,0)),"")</f>
        <v>FET-Fátima Escola de Triatlo</v>
      </c>
      <c r="H43" s="82">
        <v>0.40769675925925924</v>
      </c>
      <c r="I43" s="49">
        <v>97</v>
      </c>
    </row>
    <row r="44" spans="1:9" ht="18" customHeight="1" x14ac:dyDescent="0.25">
      <c r="A44" s="5">
        <v>5</v>
      </c>
      <c r="B44" s="5">
        <v>1064</v>
      </c>
      <c r="C44" s="5">
        <f>IFERROR((VLOOKUP(B44,INSCRITOS!A:B,2,0)),"")</f>
        <v>105295</v>
      </c>
      <c r="D44" s="5" t="str">
        <f>IFERROR((VLOOKUP(B44,INSCRITOS!A:C,3,0)),"")</f>
        <v>8-9 anos</v>
      </c>
      <c r="E44" s="6" t="str">
        <f>IFERROR((VLOOKUP(B44,INSCRITOS!A:D,4,0)),"")</f>
        <v>Yara Santos</v>
      </c>
      <c r="F44" s="5" t="str">
        <f>IFERROR((VLOOKUP(B44,INSCRITOS!A:F,6,0)),"")</f>
        <v>F</v>
      </c>
      <c r="G44" s="6" t="str">
        <f>IFERROR((VLOOKUP(B44,INSCRITOS!A:H,8,0)),"")</f>
        <v>FET-Fátima Escola de Triatlo</v>
      </c>
      <c r="H44" s="82">
        <v>0.41461805555555559</v>
      </c>
      <c r="I44" s="49">
        <v>96</v>
      </c>
    </row>
    <row r="45" spans="1:9" ht="18" customHeight="1" x14ac:dyDescent="0.25">
      <c r="A45" s="5">
        <v>6</v>
      </c>
      <c r="B45" s="5">
        <v>307</v>
      </c>
      <c r="C45" s="5">
        <f>IFERROR((VLOOKUP(B45,INSCRITOS!A:B,2,0)),"")</f>
        <v>107664</v>
      </c>
      <c r="D45" s="5" t="str">
        <f>IFERROR((VLOOKUP(B45,INSCRITOS!A:C,3,0)),"")</f>
        <v>8-9 anos</v>
      </c>
      <c r="E45" s="6" t="str">
        <f>IFERROR((VLOOKUP(B45,INSCRITOS!A:D,4,0)),"")</f>
        <v>Beatriz Carvalho</v>
      </c>
      <c r="F45" s="5" t="str">
        <f>IFERROR((VLOOKUP(B45,INSCRITOS!A:F,6,0)),"")</f>
        <v>F</v>
      </c>
      <c r="G45" s="6" t="str">
        <f>IFERROR((VLOOKUP(B45,INSCRITOS!A:H,8,0)),"")</f>
        <v>Clube de Natação de Torres Novas</v>
      </c>
      <c r="H45" s="82">
        <v>0.41806712962962966</v>
      </c>
      <c r="I45" s="49">
        <v>95</v>
      </c>
    </row>
    <row r="46" spans="1:9" ht="18" customHeight="1" x14ac:dyDescent="0.25">
      <c r="A46" s="5">
        <v>7</v>
      </c>
      <c r="B46" s="5">
        <v>1084</v>
      </c>
      <c r="C46" s="5">
        <f>IFERROR((VLOOKUP(B46,INSCRITOS!A:B,2,0)),"")</f>
        <v>105866</v>
      </c>
      <c r="D46" s="5" t="str">
        <f>IFERROR((VLOOKUP(B46,INSCRITOS!A:C,3,0)),"")</f>
        <v>8-9 anos</v>
      </c>
      <c r="E46" s="6" t="str">
        <f>IFERROR((VLOOKUP(B46,INSCRITOS!A:D,4,0)),"")</f>
        <v>Eva Cardoso</v>
      </c>
      <c r="F46" s="5" t="str">
        <f>IFERROR((VLOOKUP(B46,INSCRITOS!A:F,6,0)),"")</f>
        <v>F</v>
      </c>
      <c r="G46" s="6" t="str">
        <f>IFERROR((VLOOKUP(B46,INSCRITOS!A:H,8,0)),"")</f>
        <v>FET-Fátima Escola de Triatlo</v>
      </c>
      <c r="H46" s="82">
        <v>0.41881944444444441</v>
      </c>
      <c r="I46" s="49">
        <v>94</v>
      </c>
    </row>
    <row r="47" spans="1:9" ht="18" customHeight="1" x14ac:dyDescent="0.25">
      <c r="A47" s="5">
        <v>8</v>
      </c>
      <c r="B47" s="5">
        <v>31</v>
      </c>
      <c r="C47" s="5">
        <f>IFERROR((VLOOKUP(B47,INSCRITOS!A:B,2,0)),"")</f>
        <v>106588</v>
      </c>
      <c r="D47" s="5" t="str">
        <f>IFERROR((VLOOKUP(B47,INSCRITOS!A:C,3,0)),"")</f>
        <v>8-9 anos</v>
      </c>
      <c r="E47" s="6" t="str">
        <f>IFERROR((VLOOKUP(B47,INSCRITOS!A:D,4,0)),"")</f>
        <v>Ângela Machado</v>
      </c>
      <c r="F47" s="5" t="str">
        <f>IFERROR((VLOOKUP(B47,INSCRITOS!A:F,6,0)),"")</f>
        <v>F</v>
      </c>
      <c r="G47" s="6" t="str">
        <f>IFERROR((VLOOKUP(B47,INSCRITOS!A:H,8,0)),"")</f>
        <v>FET-Fátima Escola de Triatlo</v>
      </c>
      <c r="H47" s="82">
        <v>0.41944444444444445</v>
      </c>
      <c r="I47" s="49">
        <v>93</v>
      </c>
    </row>
    <row r="48" spans="1:9" ht="18" customHeight="1" x14ac:dyDescent="0.25">
      <c r="A48" s="5">
        <v>9</v>
      </c>
      <c r="B48" s="5">
        <v>5856</v>
      </c>
      <c r="C48" s="5">
        <f>IFERROR((VLOOKUP(B48,INSCRITOS!A:B,2,0)),"")</f>
        <v>0</v>
      </c>
      <c r="D48" s="5" t="str">
        <f>IFERROR((VLOOKUP(B48,INSCRITOS!A:C,3,0)),"")</f>
        <v>8-9 anos</v>
      </c>
      <c r="E48" s="6" t="str">
        <f>IFERROR((VLOOKUP(B48,INSCRITOS!A:D,4,0)),"")</f>
        <v>Iris Correia de Abreu</v>
      </c>
      <c r="F48" s="5" t="str">
        <f>IFERROR((VLOOKUP(B48,INSCRITOS!A:F,6,0)),"")</f>
        <v>F</v>
      </c>
      <c r="G48" s="6" t="str">
        <f>IFERROR((VLOOKUP(B48,INSCRITOS!A:H,8,0)),"")</f>
        <v>Pedrógão Triatlo - Extra</v>
      </c>
      <c r="H48" s="82">
        <v>0.45217592592592593</v>
      </c>
      <c r="I48" s="49">
        <v>0</v>
      </c>
    </row>
    <row r="49" spans="1:9" ht="18" customHeight="1" x14ac:dyDescent="0.25">
      <c r="A49" s="5">
        <v>10</v>
      </c>
      <c r="B49" s="5">
        <v>1275</v>
      </c>
      <c r="C49" s="5">
        <f>IFERROR((VLOOKUP(B49,INSCRITOS!A:B,2,0)),"")</f>
        <v>106250</v>
      </c>
      <c r="D49" s="5" t="str">
        <f>IFERROR((VLOOKUP(B49,INSCRITOS!A:C,3,0)),"")</f>
        <v>8-9 anos</v>
      </c>
      <c r="E49" s="6" t="str">
        <f>IFERROR((VLOOKUP(B49,INSCRITOS!A:D,4,0)),"")</f>
        <v>Lara Alberto Januário</v>
      </c>
      <c r="F49" s="5" t="str">
        <f>IFERROR((VLOOKUP(B49,INSCRITOS!A:F,6,0)),"")</f>
        <v>F</v>
      </c>
      <c r="G49" s="6" t="str">
        <f>IFERROR((VLOOKUP(B49,INSCRITOS!A:H,8,0)),"")</f>
        <v>Clube Natação do Cartaxo</v>
      </c>
      <c r="H49" s="82">
        <v>0.47431712962962963</v>
      </c>
      <c r="I49" s="49">
        <v>92</v>
      </c>
    </row>
    <row r="50" spans="1:9" ht="18" customHeight="1" x14ac:dyDescent="0.25">
      <c r="A50" s="1"/>
      <c r="B50" s="1"/>
      <c r="C50" s="1"/>
      <c r="D50" s="1"/>
      <c r="F50" s="1"/>
      <c r="H50" s="31"/>
      <c r="I50" s="86"/>
    </row>
    <row r="51" spans="1:9" ht="18" customHeight="1" x14ac:dyDescent="0.25">
      <c r="A51" s="15" t="s">
        <v>240</v>
      </c>
      <c r="B51" s="13"/>
      <c r="C51" s="15"/>
      <c r="D51" s="15"/>
      <c r="E51" s="15"/>
      <c r="F51" s="15"/>
      <c r="G51" s="15"/>
      <c r="I51" s="15"/>
    </row>
    <row r="52" spans="1:9" x14ac:dyDescent="0.25">
      <c r="A52" s="17" t="s">
        <v>11</v>
      </c>
      <c r="B52" s="17" t="s">
        <v>0</v>
      </c>
      <c r="C52" s="17" t="s">
        <v>1</v>
      </c>
      <c r="D52" s="17" t="s">
        <v>2</v>
      </c>
      <c r="E52" s="17" t="s">
        <v>3</v>
      </c>
      <c r="F52" s="17" t="s">
        <v>5</v>
      </c>
      <c r="G52" s="17" t="s">
        <v>7</v>
      </c>
      <c r="H52" s="19" t="s">
        <v>226</v>
      </c>
      <c r="I52" s="17" t="s">
        <v>12</v>
      </c>
    </row>
    <row r="53" spans="1:9" ht="18" customHeight="1" x14ac:dyDescent="0.25">
      <c r="A53" s="5">
        <v>1</v>
      </c>
      <c r="B53" s="48">
        <v>5853</v>
      </c>
      <c r="C53" s="5">
        <f>IFERROR((VLOOKUP(B53,INSCRITOS!A:B,2,0)),"")</f>
        <v>0</v>
      </c>
      <c r="D53" s="5" t="str">
        <f>IFERROR((VLOOKUP(B53,INSCRITOS!A:C,3,0)),"")</f>
        <v>10-11 anos</v>
      </c>
      <c r="E53" s="6" t="str">
        <f>IFERROR((VLOOKUP(B53,INSCRITOS!A:D,4,0)),"")</f>
        <v>Tomás Pereira</v>
      </c>
      <c r="F53" s="5" t="str">
        <f>IFERROR((VLOOKUP(B53,INSCRITOS!A:F,6,0)),"")</f>
        <v>M</v>
      </c>
      <c r="G53" s="6" t="str">
        <f>IFERROR((VLOOKUP(B53,INSCRITOS!A:H,8,0)),"")</f>
        <v>Extra - Aguias de Alpiarça</v>
      </c>
      <c r="H53" s="82">
        <v>0.44591435185185185</v>
      </c>
      <c r="I53" s="49">
        <v>0</v>
      </c>
    </row>
    <row r="54" spans="1:9" ht="18" customHeight="1" x14ac:dyDescent="0.25">
      <c r="A54" s="5">
        <v>2</v>
      </c>
      <c r="B54" s="48">
        <v>1038</v>
      </c>
      <c r="C54" s="5">
        <f>IFERROR((VLOOKUP(B54,INSCRITOS!A:B,2,0)),"")</f>
        <v>105706</v>
      </c>
      <c r="D54" s="5" t="str">
        <f>IFERROR((VLOOKUP(B54,INSCRITOS!A:C,3,0)),"")</f>
        <v>10-11 anos</v>
      </c>
      <c r="E54" s="6" t="str">
        <f>IFERROR((VLOOKUP(B54,INSCRITOS!A:D,4,0)),"")</f>
        <v>Santiago Magalhães</v>
      </c>
      <c r="F54" s="5" t="str">
        <f>IFERROR((VLOOKUP(B54,INSCRITOS!A:F,6,0)),"")</f>
        <v>M</v>
      </c>
      <c r="G54" s="6" t="str">
        <f>IFERROR((VLOOKUP(B54,INSCRITOS!A:H,8,0)),"")</f>
        <v>Clube de Natação de Torres Novas</v>
      </c>
      <c r="H54" s="82">
        <v>0.45143518518518522</v>
      </c>
      <c r="I54" s="49">
        <v>100</v>
      </c>
    </row>
    <row r="55" spans="1:9" ht="18" customHeight="1" x14ac:dyDescent="0.25">
      <c r="A55" s="5">
        <v>3</v>
      </c>
      <c r="B55" s="48">
        <v>931</v>
      </c>
      <c r="C55" s="5">
        <f>IFERROR((VLOOKUP(B55,INSCRITOS!A:B,2,0)),"")</f>
        <v>107171</v>
      </c>
      <c r="D55" s="5" t="str">
        <f>IFERROR((VLOOKUP(B55,INSCRITOS!A:C,3,0)),"")</f>
        <v>10-11 anos</v>
      </c>
      <c r="E55" s="6" t="str">
        <f>IFERROR((VLOOKUP(B55,INSCRITOS!A:D,4,0)),"")</f>
        <v>Santiago Ruivo</v>
      </c>
      <c r="F55" s="5" t="str">
        <f>IFERROR((VLOOKUP(B55,INSCRITOS!A:F,6,0)),"")</f>
        <v>M</v>
      </c>
      <c r="G55" s="6" t="str">
        <f>IFERROR((VLOOKUP(B55,INSCRITOS!A:H,8,0)),"")</f>
        <v>Pedrógão Triatlo</v>
      </c>
      <c r="H55" s="82">
        <v>0.46327546296296296</v>
      </c>
      <c r="I55" s="49">
        <v>99</v>
      </c>
    </row>
    <row r="56" spans="1:9" ht="18" customHeight="1" x14ac:dyDescent="0.25">
      <c r="A56" s="5">
        <v>4</v>
      </c>
      <c r="B56" s="48">
        <v>1065</v>
      </c>
      <c r="C56" s="5">
        <f>IFERROR((VLOOKUP(B56,INSCRITOS!A:B,2,0)),"")</f>
        <v>105813</v>
      </c>
      <c r="D56" s="5" t="str">
        <f>IFERROR((VLOOKUP(B56,INSCRITOS!A:C,3,0)),"")</f>
        <v>10-11 anos</v>
      </c>
      <c r="E56" s="6" t="str">
        <f>IFERROR((VLOOKUP(B56,INSCRITOS!A:D,4,0)),"")</f>
        <v>Simão Neto</v>
      </c>
      <c r="F56" s="5" t="str">
        <f>IFERROR((VLOOKUP(B56,INSCRITOS!A:F,6,0)),"")</f>
        <v>M</v>
      </c>
      <c r="G56" s="6" t="str">
        <f>IFERROR((VLOOKUP(B56,INSCRITOS!A:H,8,0)),"")</f>
        <v>FET-Fátima Escola de Triatlo</v>
      </c>
      <c r="H56" s="82">
        <v>0.4805787037037037</v>
      </c>
      <c r="I56" s="49">
        <v>98</v>
      </c>
    </row>
    <row r="57" spans="1:9" ht="18" customHeight="1" x14ac:dyDescent="0.25">
      <c r="A57" s="5">
        <v>5</v>
      </c>
      <c r="B57" s="48">
        <v>180</v>
      </c>
      <c r="C57" s="5">
        <f>IFERROR((VLOOKUP(B57,INSCRITOS!A:B,2,0)),"")</f>
        <v>107536</v>
      </c>
      <c r="D57" s="5" t="str">
        <f>IFERROR((VLOOKUP(B57,INSCRITOS!A:C,3,0)),"")</f>
        <v>10-11 anos</v>
      </c>
      <c r="E57" s="6" t="str">
        <f>IFERROR((VLOOKUP(B57,INSCRITOS!A:D,4,0)),"")</f>
        <v>Tiago Barreto</v>
      </c>
      <c r="F57" s="5" t="str">
        <f>IFERROR((VLOOKUP(B57,INSCRITOS!A:F,6,0)),"")</f>
        <v>M</v>
      </c>
      <c r="G57" s="6" t="str">
        <f>IFERROR((VLOOKUP(B57,INSCRITOS!A:H,8,0)),"")</f>
        <v>Pedrógão Triatlo</v>
      </c>
      <c r="H57" s="82">
        <v>0.48825231481481479</v>
      </c>
      <c r="I57" s="49">
        <v>97</v>
      </c>
    </row>
    <row r="58" spans="1:9" ht="18" customHeight="1" x14ac:dyDescent="0.25">
      <c r="A58" s="5">
        <v>6</v>
      </c>
      <c r="B58" s="48">
        <v>5892</v>
      </c>
      <c r="C58" s="5">
        <f>IFERROR((VLOOKUP(B58,INSCRITOS!A:B,2,0)),"")</f>
        <v>0</v>
      </c>
      <c r="D58" s="5" t="str">
        <f>IFERROR((VLOOKUP(B58,INSCRITOS!A:C,3,0)),"")</f>
        <v>10-11 anos</v>
      </c>
      <c r="E58" s="6" t="str">
        <f>IFERROR((VLOOKUP(B58,INSCRITOS!A:D,4,0)),"")</f>
        <v>Isaac Neves</v>
      </c>
      <c r="F58" s="5" t="str">
        <f>IFERROR((VLOOKUP(B58,INSCRITOS!A:F,6,0)),"")</f>
        <v>M</v>
      </c>
      <c r="G58" s="6" t="str">
        <f>IFERROR((VLOOKUP(B58,INSCRITOS!A:H,8,0)),"")</f>
        <v>FET-Fátima Escola de Triatlo</v>
      </c>
      <c r="H58" s="82">
        <v>0.50489583333333332</v>
      </c>
      <c r="I58" s="49">
        <v>96</v>
      </c>
    </row>
    <row r="59" spans="1:9" ht="18" customHeight="1" x14ac:dyDescent="0.25">
      <c r="A59" s="5">
        <v>7</v>
      </c>
      <c r="B59" s="48">
        <v>22</v>
      </c>
      <c r="C59" s="5">
        <f>IFERROR((VLOOKUP(B59,INSCRITOS!A:B,2,0)),"")</f>
        <v>106625</v>
      </c>
      <c r="D59" s="5" t="str">
        <f>IFERROR((VLOOKUP(B59,INSCRITOS!A:C,3,0)),"")</f>
        <v>10-11 anos</v>
      </c>
      <c r="E59" s="6" t="str">
        <f>IFERROR((VLOOKUP(B59,INSCRITOS!A:D,4,0)),"")</f>
        <v>Samuel Lopes Fernandes</v>
      </c>
      <c r="F59" s="5" t="str">
        <f>IFERROR((VLOOKUP(B59,INSCRITOS!A:F,6,0)),"")</f>
        <v>M</v>
      </c>
      <c r="G59" s="6" t="str">
        <f>IFERROR((VLOOKUP(B59,INSCRITOS!A:H,8,0)),"")</f>
        <v>Clube 4 Estilos</v>
      </c>
      <c r="H59" s="82">
        <v>0.56458333333333333</v>
      </c>
      <c r="I59" s="49">
        <v>95</v>
      </c>
    </row>
    <row r="60" spans="1:9" ht="18" customHeight="1" x14ac:dyDescent="0.25">
      <c r="A60" s="5">
        <v>8</v>
      </c>
      <c r="B60" s="48">
        <v>5886</v>
      </c>
      <c r="C60" s="5">
        <f>IFERROR((VLOOKUP(B60,INSCRITOS!A:B,2,0)),"")</f>
        <v>0</v>
      </c>
      <c r="D60" s="5" t="str">
        <f>IFERROR((VLOOKUP(B60,INSCRITOS!A:C,3,0)),"")</f>
        <v>10-11 anos</v>
      </c>
      <c r="E60" s="6" t="str">
        <f>IFERROR((VLOOKUP(B60,INSCRITOS!A:D,4,0)),"")</f>
        <v>Francisco Oliveira</v>
      </c>
      <c r="F60" s="5" t="str">
        <f>IFERROR((VLOOKUP(B60,INSCRITOS!A:F,6,0)),"")</f>
        <v>M</v>
      </c>
      <c r="G60" s="6" t="str">
        <f>IFERROR((VLOOKUP(B60,INSCRITOS!A:H,8,0)),"")</f>
        <v>Extra - Aguias de Alpiarça</v>
      </c>
      <c r="H60" s="82">
        <v>0.57642361111111107</v>
      </c>
      <c r="I60" s="49">
        <v>0</v>
      </c>
    </row>
    <row r="61" spans="1:9" ht="18" customHeight="1" x14ac:dyDescent="0.25">
      <c r="A61" s="5">
        <v>9</v>
      </c>
      <c r="B61" s="48">
        <v>5867</v>
      </c>
      <c r="C61" s="5">
        <f>IFERROR((VLOOKUP(B61,INSCRITOS!A:B,2,0)),"")</f>
        <v>0</v>
      </c>
      <c r="D61" s="5" t="str">
        <f>IFERROR((VLOOKUP(B61,INSCRITOS!A:C,3,0)),"")</f>
        <v>10-11 anos</v>
      </c>
      <c r="E61" s="6" t="str">
        <f>IFERROR((VLOOKUP(B61,INSCRITOS!A:D,4,0)),"")</f>
        <v>Artur Silva</v>
      </c>
      <c r="F61" s="5" t="str">
        <f>IFERROR((VLOOKUP(B61,INSCRITOS!A:F,6,0)),"")</f>
        <v>M</v>
      </c>
      <c r="G61" s="6" t="str">
        <f>IFERROR((VLOOKUP(B61,INSCRITOS!A:H,8,0)),"")</f>
        <v>Extra - Aguias de Alpiarça</v>
      </c>
      <c r="H61" s="82">
        <v>0.57986111111111105</v>
      </c>
      <c r="I61" s="49">
        <v>0</v>
      </c>
    </row>
    <row r="62" spans="1:9" ht="18" customHeight="1" x14ac:dyDescent="0.25">
      <c r="A62" s="5">
        <v>10</v>
      </c>
      <c r="B62" s="48">
        <v>36</v>
      </c>
      <c r="C62" s="5">
        <f>IFERROR((VLOOKUP(B62,INSCRITOS!A:B,2,0)),"")</f>
        <v>106662</v>
      </c>
      <c r="D62" s="5" t="str">
        <f>IFERROR((VLOOKUP(B62,INSCRITOS!A:C,3,0)),"")</f>
        <v>10-11 anos</v>
      </c>
      <c r="E62" s="6" t="str">
        <f>IFERROR((VLOOKUP(B62,INSCRITOS!A:D,4,0)),"")</f>
        <v>Dinis Pereira</v>
      </c>
      <c r="F62" s="5" t="str">
        <f>IFERROR((VLOOKUP(B62,INSCRITOS!A:F,6,0)),"")</f>
        <v>M</v>
      </c>
      <c r="G62" s="6" t="str">
        <f>IFERROR((VLOOKUP(B62,INSCRITOS!A:H,8,0)),"")</f>
        <v>FET-Fátima Escola de Triatlo</v>
      </c>
      <c r="H62" s="82">
        <v>0.61885416666666659</v>
      </c>
      <c r="I62" s="49">
        <v>94</v>
      </c>
    </row>
    <row r="63" spans="1:9" ht="18" customHeight="1" x14ac:dyDescent="0.25">
      <c r="A63" s="1"/>
      <c r="B63" s="75"/>
      <c r="C63" s="1" t="str">
        <f>IFERROR((VLOOKUP(B63,INSCRITOS!A:B,2,0)),"")</f>
        <v/>
      </c>
      <c r="D63" s="1" t="str">
        <f>IFERROR((VLOOKUP(B63,INSCRITOS!A:C,3,0)),"")</f>
        <v/>
      </c>
      <c r="E63" s="4" t="str">
        <f>IFERROR((VLOOKUP(B63,INSCRITOS!A:D,4,0)),"")</f>
        <v/>
      </c>
      <c r="F63" s="1" t="str">
        <f>IFERROR((VLOOKUP(B63,INSCRITOS!A:F,6,0)),"")</f>
        <v/>
      </c>
      <c r="G63" s="4" t="str">
        <f>IFERROR((VLOOKUP(B63,INSCRITOS!A:H,8,0)),"")</f>
        <v/>
      </c>
      <c r="H63" s="31"/>
      <c r="I63" s="86"/>
    </row>
    <row r="64" spans="1:9" ht="18" customHeight="1" x14ac:dyDescent="0.25">
      <c r="A64" s="1"/>
      <c r="B64" s="74"/>
      <c r="C64" s="1"/>
      <c r="D64" s="1"/>
      <c r="F64" s="1"/>
      <c r="I64" s="26"/>
    </row>
    <row r="65" spans="1:9" ht="18" customHeight="1" x14ac:dyDescent="0.25">
      <c r="A65" s="15" t="s">
        <v>241</v>
      </c>
      <c r="B65" s="13"/>
      <c r="C65" s="15"/>
      <c r="D65" s="15"/>
      <c r="E65" s="15"/>
      <c r="F65" s="15"/>
      <c r="G65" s="15"/>
      <c r="I65" s="15"/>
    </row>
    <row r="66" spans="1:9" x14ac:dyDescent="0.25">
      <c r="A66" s="17" t="s">
        <v>11</v>
      </c>
      <c r="B66" s="17" t="s">
        <v>0</v>
      </c>
      <c r="C66" s="17" t="s">
        <v>1</v>
      </c>
      <c r="D66" s="17" t="s">
        <v>2</v>
      </c>
      <c r="E66" s="17" t="s">
        <v>3</v>
      </c>
      <c r="F66" s="17" t="s">
        <v>5</v>
      </c>
      <c r="G66" s="17" t="s">
        <v>7</v>
      </c>
      <c r="H66" s="19" t="s">
        <v>226</v>
      </c>
      <c r="I66" s="17" t="s">
        <v>12</v>
      </c>
    </row>
    <row r="67" spans="1:9" ht="18" customHeight="1" x14ac:dyDescent="0.25">
      <c r="A67" s="5">
        <v>1</v>
      </c>
      <c r="B67" s="5">
        <v>96</v>
      </c>
      <c r="C67" s="5">
        <f>IFERROR((VLOOKUP(B67,INSCRITOS!A:B,2,0)),"")</f>
        <v>104753</v>
      </c>
      <c r="D67" s="5" t="str">
        <f>IFERROR((VLOOKUP(B67,INSCRITOS!A:C,3,0)),"")</f>
        <v>10-11 anos</v>
      </c>
      <c r="E67" s="6" t="str">
        <f>IFERROR((VLOOKUP(B67,INSCRITOS!A:D,4,0)),"")</f>
        <v>Maria Sousa</v>
      </c>
      <c r="F67" s="5" t="str">
        <f>IFERROR((VLOOKUP(B67,INSCRITOS!A:F,6,0)),"")</f>
        <v>F</v>
      </c>
      <c r="G67" s="6" t="str">
        <f>IFERROR((VLOOKUP(B67,INSCRITOS!A:H,8,0)),"")</f>
        <v>Pedrógão Triatlo</v>
      </c>
      <c r="H67" s="82">
        <v>0.4993055555555555</v>
      </c>
      <c r="I67" s="49">
        <v>100</v>
      </c>
    </row>
    <row r="68" spans="1:9" ht="18" customHeight="1" x14ac:dyDescent="0.25">
      <c r="A68" s="5">
        <v>2</v>
      </c>
      <c r="B68" s="48">
        <v>396</v>
      </c>
      <c r="C68" s="5">
        <f>IFERROR((VLOOKUP(B68,INSCRITOS!A:B,2,0)),"")</f>
        <v>106822</v>
      </c>
      <c r="D68" s="5" t="str">
        <f>IFERROR((VLOOKUP(B68,INSCRITOS!A:C,3,0)),"")</f>
        <v>10-11 anos</v>
      </c>
      <c r="E68" s="6" t="str">
        <f>IFERROR((VLOOKUP(B68,INSCRITOS!A:D,4,0)),"")</f>
        <v>Inês Carvalhinho</v>
      </c>
      <c r="F68" s="5" t="str">
        <f>IFERROR((VLOOKUP(B68,INSCRITOS!A:F,6,0)),"")</f>
        <v>F</v>
      </c>
      <c r="G68" s="6" t="str">
        <f>IFERROR((VLOOKUP(B68,INSCRITOS!A:H,8,0)),"")</f>
        <v>Clube 4 Estilos</v>
      </c>
      <c r="H68" s="82">
        <v>0.51736111111111105</v>
      </c>
      <c r="I68" s="49">
        <v>99</v>
      </c>
    </row>
    <row r="69" spans="1:9" ht="18" customHeight="1" x14ac:dyDescent="0.25">
      <c r="A69" s="5">
        <v>3</v>
      </c>
      <c r="B69" s="27">
        <v>1033</v>
      </c>
      <c r="C69" s="5">
        <f>IFERROR((VLOOKUP(B69,INSCRITOS!A:B,2,0)),"")</f>
        <v>105589</v>
      </c>
      <c r="D69" s="5" t="str">
        <f>IFERROR((VLOOKUP(B69,INSCRITOS!A:C,3,0)),"")</f>
        <v>10-11 anos</v>
      </c>
      <c r="E69" s="6" t="str">
        <f>IFERROR((VLOOKUP(B69,INSCRITOS!A:D,4,0)),"")</f>
        <v>Matilde Albuquerque</v>
      </c>
      <c r="F69" s="5" t="str">
        <f>IFERROR((VLOOKUP(B69,INSCRITOS!A:F,6,0)),"")</f>
        <v>F</v>
      </c>
      <c r="G69" s="6" t="str">
        <f>IFERROR((VLOOKUP(B69,INSCRITOS!A:H,8,0)),"")</f>
        <v>Pedrógão Triatlo</v>
      </c>
      <c r="H69" s="82">
        <v>0.52640046296296295</v>
      </c>
      <c r="I69" s="49">
        <v>98</v>
      </c>
    </row>
    <row r="70" spans="1:9" ht="18" customHeight="1" x14ac:dyDescent="0.25">
      <c r="A70" s="5">
        <v>4</v>
      </c>
      <c r="B70" s="5">
        <v>5868</v>
      </c>
      <c r="C70" s="5">
        <f>IFERROR((VLOOKUP(B70,INSCRITOS!A:B,2,0)),"")</f>
        <v>107660</v>
      </c>
      <c r="D70" s="5" t="str">
        <f>IFERROR((VLOOKUP(B70,INSCRITOS!A:C,3,0)),"")</f>
        <v>10-11 anos</v>
      </c>
      <c r="E70" s="6" t="str">
        <f>IFERROR((VLOOKUP(B70,INSCRITOS!A:D,4,0)),"")</f>
        <v>Sofia Elias Pereira</v>
      </c>
      <c r="F70" s="5" t="str">
        <f>IFERROR((VLOOKUP(B70,INSCRITOS!A:F,6,0)),"")</f>
        <v>F</v>
      </c>
      <c r="G70" s="6" t="str">
        <f>IFERROR((VLOOKUP(B70,INSCRITOS!A:H,8,0)),"")</f>
        <v>FET-Fátima Escola de Triatlo</v>
      </c>
      <c r="H70" s="82">
        <v>0.60072916666666665</v>
      </c>
      <c r="I70" s="49">
        <v>97</v>
      </c>
    </row>
    <row r="71" spans="1:9" ht="18" customHeight="1" x14ac:dyDescent="0.25">
      <c r="A71" s="5">
        <v>5</v>
      </c>
      <c r="B71" s="48">
        <v>962</v>
      </c>
      <c r="C71" s="5">
        <f>IFERROR((VLOOKUP(B71,INSCRITOS!A:B,2,0)),"")</f>
        <v>105296</v>
      </c>
      <c r="D71" s="5" t="str">
        <f>IFERROR((VLOOKUP(B71,INSCRITOS!A:C,3,0)),"")</f>
        <v>10-11 anos</v>
      </c>
      <c r="E71" s="6" t="str">
        <f>IFERROR((VLOOKUP(B71,INSCRITOS!A:D,4,0)),"")</f>
        <v>Vitoria Neves</v>
      </c>
      <c r="F71" s="5" t="str">
        <f>IFERROR((VLOOKUP(B71,INSCRITOS!A:F,6,0)),"")</f>
        <v>F</v>
      </c>
      <c r="G71" s="6" t="str">
        <f>IFERROR((VLOOKUP(B71,INSCRITOS!A:H,8,0)),"")</f>
        <v>FET-Fátima Escola de Triatlo</v>
      </c>
      <c r="H71" s="82">
        <v>0.60212962962962957</v>
      </c>
      <c r="I71" s="49">
        <v>96</v>
      </c>
    </row>
    <row r="72" spans="1:9" ht="18" customHeight="1" x14ac:dyDescent="0.25">
      <c r="A72" s="5">
        <v>6</v>
      </c>
      <c r="B72" s="27">
        <v>1066</v>
      </c>
      <c r="C72" s="5">
        <f>IFERROR((VLOOKUP(B72,INSCRITOS!A:B,2,0)),"")</f>
        <v>105814</v>
      </c>
      <c r="D72" s="5" t="str">
        <f>IFERROR((VLOOKUP(B72,INSCRITOS!A:C,3,0)),"")</f>
        <v>10-11 anos</v>
      </c>
      <c r="E72" s="6" t="str">
        <f>IFERROR((VLOOKUP(B72,INSCRITOS!A:D,4,0)),"")</f>
        <v>Leonor Santos</v>
      </c>
      <c r="F72" s="5" t="str">
        <f>IFERROR((VLOOKUP(B72,INSCRITOS!A:F,6,0)),"")</f>
        <v>F</v>
      </c>
      <c r="G72" s="6" t="str">
        <f>IFERROR((VLOOKUP(B72,INSCRITOS!A:H,8,0)),"")</f>
        <v>FET-Fátima Escola de Triatlo</v>
      </c>
      <c r="H72" s="82">
        <v>0.63412037037037039</v>
      </c>
      <c r="I72" s="49">
        <v>95</v>
      </c>
    </row>
    <row r="73" spans="1:9" ht="18" customHeight="1" x14ac:dyDescent="0.25">
      <c r="A73" s="5">
        <v>7</v>
      </c>
      <c r="B73" s="5">
        <v>208</v>
      </c>
      <c r="C73" s="5">
        <f>IFERROR((VLOOKUP(B73,INSCRITOS!A:B,2,0)),"")</f>
        <v>107085</v>
      </c>
      <c r="D73" s="5" t="str">
        <f>IFERROR((VLOOKUP(B73,INSCRITOS!A:C,3,0)),"")</f>
        <v>10-11 anos</v>
      </c>
      <c r="E73" s="6" t="str">
        <f>IFERROR((VLOOKUP(B73,INSCRITOS!A:D,4,0)),"")</f>
        <v>Sofia Caldeira Bargão</v>
      </c>
      <c r="F73" s="5" t="str">
        <f>IFERROR((VLOOKUP(B73,INSCRITOS!A:F,6,0)),"")</f>
        <v>F</v>
      </c>
      <c r="G73" s="6" t="str">
        <f>IFERROR((VLOOKUP(B73,INSCRITOS!A:H,8,0)),"")</f>
        <v>Pedrógão Triatlo</v>
      </c>
      <c r="H73" s="82">
        <v>0.66121527777777778</v>
      </c>
      <c r="I73" s="49">
        <v>94</v>
      </c>
    </row>
    <row r="74" spans="1:9" ht="18" customHeight="1" x14ac:dyDescent="0.25">
      <c r="A74" s="5">
        <v>8</v>
      </c>
      <c r="B74" s="48">
        <v>990</v>
      </c>
      <c r="C74" s="5">
        <f>IFERROR((VLOOKUP(B74,INSCRITOS!A:B,2,0)),"")</f>
        <v>107223</v>
      </c>
      <c r="D74" s="5" t="str">
        <f>IFERROR((VLOOKUP(B74,INSCRITOS!A:C,3,0)),"")</f>
        <v>10-11 anos</v>
      </c>
      <c r="E74" s="6" t="str">
        <f>IFERROR((VLOOKUP(B74,INSCRITOS!A:D,4,0)),"")</f>
        <v>Madalena Alves</v>
      </c>
      <c r="F74" s="5" t="str">
        <f>IFERROR((VLOOKUP(B74,INSCRITOS!A:F,6,0)),"")</f>
        <v>F</v>
      </c>
      <c r="G74" s="6" t="str">
        <f>IFERROR((VLOOKUP(B74,INSCRITOS!A:H,8,0)),"")</f>
        <v>Clube de Natação de Torres Novas</v>
      </c>
      <c r="H74" s="82">
        <v>0.67995370370370367</v>
      </c>
      <c r="I74" s="49">
        <v>93</v>
      </c>
    </row>
    <row r="75" spans="1:9" ht="18" customHeight="1" x14ac:dyDescent="0.25">
      <c r="A75" s="1"/>
      <c r="C75" s="1"/>
      <c r="D75" s="1"/>
      <c r="F75" s="1"/>
    </row>
    <row r="76" spans="1:9" ht="18" customHeight="1" x14ac:dyDescent="0.25">
      <c r="A76" s="15" t="s">
        <v>242</v>
      </c>
      <c r="B76" s="13"/>
      <c r="C76" s="15"/>
      <c r="D76" s="15"/>
      <c r="E76" s="15"/>
      <c r="F76" s="15"/>
      <c r="G76" s="15"/>
      <c r="I76" s="15"/>
    </row>
    <row r="77" spans="1:9" x14ac:dyDescent="0.25">
      <c r="A77" s="17" t="s">
        <v>11</v>
      </c>
      <c r="B77" s="17" t="s">
        <v>0</v>
      </c>
      <c r="C77" s="17" t="s">
        <v>1</v>
      </c>
      <c r="D77" s="17" t="s">
        <v>2</v>
      </c>
      <c r="E77" s="17" t="s">
        <v>3</v>
      </c>
      <c r="F77" s="17" t="s">
        <v>5</v>
      </c>
      <c r="G77" s="17" t="s">
        <v>7</v>
      </c>
      <c r="H77" s="19" t="s">
        <v>226</v>
      </c>
      <c r="I77" s="17" t="s">
        <v>12</v>
      </c>
    </row>
    <row r="78" spans="1:9" ht="18" customHeight="1" x14ac:dyDescent="0.25">
      <c r="A78" s="5">
        <v>1</v>
      </c>
      <c r="B78" s="34">
        <v>844</v>
      </c>
      <c r="C78" s="5">
        <f>IFERROR((VLOOKUP(B78,INSCRITOS!A:B,2,0)),"")</f>
        <v>103909</v>
      </c>
      <c r="D78" s="5" t="str">
        <f>IFERROR((VLOOKUP(B78,INSCRITOS!A:C,3,0)),"")</f>
        <v>12-13 anos</v>
      </c>
      <c r="E78" s="6" t="str">
        <f>IFERROR((VLOOKUP(B78,INSCRITOS!A:D,4,0)),"")</f>
        <v>Mateus Nascimento</v>
      </c>
      <c r="F78" s="5" t="str">
        <f>IFERROR((VLOOKUP(B78,INSCRITOS!A:F,6,0)),"")</f>
        <v>M</v>
      </c>
      <c r="G78" s="6" t="str">
        <f>IFERROR((VLOOKUP(B78,INSCRITOS!A:H,8,0)),"")</f>
        <v>Clube de Natação de Torres Novas</v>
      </c>
      <c r="H78" s="82">
        <v>0.54931712962962964</v>
      </c>
      <c r="I78" s="49">
        <v>100</v>
      </c>
    </row>
    <row r="79" spans="1:9" ht="18" customHeight="1" x14ac:dyDescent="0.25">
      <c r="A79" s="5">
        <v>2</v>
      </c>
      <c r="B79" s="34">
        <v>1018</v>
      </c>
      <c r="C79" s="5">
        <f>IFERROR((VLOOKUP(B79,INSCRITOS!A:B,2,0)),"")</f>
        <v>105568</v>
      </c>
      <c r="D79" s="5" t="str">
        <f>IFERROR((VLOOKUP(B79,INSCRITOS!A:C,3,0)),"")</f>
        <v>12-13 anos</v>
      </c>
      <c r="E79" s="6" t="str">
        <f>IFERROR((VLOOKUP(B79,INSCRITOS!A:D,4,0)),"")</f>
        <v>Tomé Sentieiro</v>
      </c>
      <c r="F79" s="5" t="str">
        <f>IFERROR((VLOOKUP(B79,INSCRITOS!A:F,6,0)),"")</f>
        <v>M</v>
      </c>
      <c r="G79" s="6" t="str">
        <f>IFERROR((VLOOKUP(B79,INSCRITOS!A:H,8,0)),"")</f>
        <v>Pedrógão Triatlo</v>
      </c>
      <c r="H79" s="82">
        <v>0.64245370370370369</v>
      </c>
      <c r="I79" s="49">
        <v>99</v>
      </c>
    </row>
    <row r="80" spans="1:9" ht="18" customHeight="1" x14ac:dyDescent="0.25">
      <c r="A80" s="5">
        <v>3</v>
      </c>
      <c r="B80" s="34">
        <v>548</v>
      </c>
      <c r="C80" s="5">
        <f>IFERROR((VLOOKUP(B80,INSCRITOS!A:B,2,0)),"")</f>
        <v>104433</v>
      </c>
      <c r="D80" s="5" t="str">
        <f>IFERROR((VLOOKUP(B80,INSCRITOS!A:C,3,0)),"")</f>
        <v>12-13 anos</v>
      </c>
      <c r="E80" s="6" t="str">
        <f>IFERROR((VLOOKUP(B80,INSCRITOS!A:D,4,0)),"")</f>
        <v>Simão Vieira</v>
      </c>
      <c r="F80" s="5" t="str">
        <f>IFERROR((VLOOKUP(B80,INSCRITOS!A:F,6,0)),"")</f>
        <v>M</v>
      </c>
      <c r="G80" s="6" t="str">
        <f>IFERROR((VLOOKUP(B80,INSCRITOS!A:H,8,0)),"")</f>
        <v>Pedrógão Triatlo</v>
      </c>
      <c r="H80" s="82">
        <v>0.64452546296296298</v>
      </c>
      <c r="I80" s="49">
        <v>98</v>
      </c>
    </row>
    <row r="81" spans="1:9" ht="18" customHeight="1" x14ac:dyDescent="0.25">
      <c r="A81" s="5">
        <v>4</v>
      </c>
      <c r="B81" s="34">
        <v>857</v>
      </c>
      <c r="C81" s="5">
        <f>IFERROR((VLOOKUP(B81,INSCRITOS!A:B,2,0)),"")</f>
        <v>102147</v>
      </c>
      <c r="D81" s="5" t="str">
        <f>IFERROR((VLOOKUP(B81,INSCRITOS!A:C,3,0)),"")</f>
        <v>12-13 anos</v>
      </c>
      <c r="E81" s="6" t="str">
        <f>IFERROR((VLOOKUP(B81,INSCRITOS!A:D,4,0)),"")</f>
        <v>Francisco Frazão</v>
      </c>
      <c r="F81" s="5" t="str">
        <f>IFERROR((VLOOKUP(B81,INSCRITOS!A:F,6,0)),"")</f>
        <v>M</v>
      </c>
      <c r="G81" s="6" t="str">
        <f>IFERROR((VLOOKUP(B81,INSCRITOS!A:H,8,0)),"")</f>
        <v>FET-Fátima Escola de Triatlo</v>
      </c>
      <c r="H81" s="82">
        <v>0.68412037037037043</v>
      </c>
      <c r="I81" s="49">
        <v>97</v>
      </c>
    </row>
    <row r="82" spans="1:9" ht="18" customHeight="1" x14ac:dyDescent="0.25">
      <c r="A82" s="5">
        <v>5</v>
      </c>
      <c r="B82" s="34">
        <v>1280</v>
      </c>
      <c r="C82" s="5">
        <f>IFERROR((VLOOKUP(B82,INSCRITOS!A:B,2,0)),"")</f>
        <v>106269</v>
      </c>
      <c r="D82" s="5" t="str">
        <f>IFERROR((VLOOKUP(B82,INSCRITOS!A:C,3,0)),"")</f>
        <v>12-13 anos</v>
      </c>
      <c r="E82" s="6" t="str">
        <f>IFERROR((VLOOKUP(B82,INSCRITOS!A:D,4,0)),"")</f>
        <v>António Leão</v>
      </c>
      <c r="F82" s="5" t="str">
        <f>IFERROR((VLOOKUP(B82,INSCRITOS!A:F,6,0)),"")</f>
        <v>M</v>
      </c>
      <c r="G82" s="6" t="str">
        <f>IFERROR((VLOOKUP(B82,INSCRITOS!A:H,8,0)),"")</f>
        <v>Pedrógão Triatlo</v>
      </c>
      <c r="H82" s="82">
        <v>0.7305787037037037</v>
      </c>
      <c r="I82" s="49">
        <v>96</v>
      </c>
    </row>
    <row r="83" spans="1:9" ht="18" customHeight="1" x14ac:dyDescent="0.25">
      <c r="A83" s="5">
        <v>6</v>
      </c>
      <c r="B83" s="34">
        <v>276</v>
      </c>
      <c r="C83" s="5">
        <f>IFERROR((VLOOKUP(B83,INSCRITOS!A:B,2,0)),"")</f>
        <v>107591</v>
      </c>
      <c r="D83" s="5" t="str">
        <f>IFERROR((VLOOKUP(B83,INSCRITOS!A:C,3,0)),"")</f>
        <v>12-13 anos</v>
      </c>
      <c r="E83" s="6" t="str">
        <f>IFERROR((VLOOKUP(B83,INSCRITOS!A:D,4,0)),"")</f>
        <v>Tiago Cruz</v>
      </c>
      <c r="F83" s="5" t="str">
        <f>IFERROR((VLOOKUP(B83,INSCRITOS!A:F,6,0)),"")</f>
        <v>M</v>
      </c>
      <c r="G83" s="6" t="str">
        <f>IFERROR((VLOOKUP(B83,INSCRITOS!A:H,8,0)),"")</f>
        <v>Clube 4 Estilos</v>
      </c>
      <c r="H83" s="82">
        <v>0.74587962962962961</v>
      </c>
      <c r="I83" s="49">
        <v>95</v>
      </c>
    </row>
    <row r="84" spans="1:9" ht="18" customHeight="1" x14ac:dyDescent="0.25">
      <c r="A84" s="5">
        <v>7</v>
      </c>
      <c r="B84" s="34">
        <v>1254</v>
      </c>
      <c r="C84" s="5">
        <f>IFERROR((VLOOKUP(B84,INSCRITOS!A:B,2,0)),"")</f>
        <v>106171</v>
      </c>
      <c r="D84" s="5" t="str">
        <f>IFERROR((VLOOKUP(B84,INSCRITOS!A:C,3,0)),"")</f>
        <v>12-13 anos</v>
      </c>
      <c r="E84" s="6" t="str">
        <f>IFERROR((VLOOKUP(B84,INSCRITOS!A:D,4,0)),"")</f>
        <v xml:space="preserve">Duarte Teixeira </v>
      </c>
      <c r="F84" s="5" t="str">
        <f>IFERROR((VLOOKUP(B84,INSCRITOS!A:F,6,0)),"")</f>
        <v>M</v>
      </c>
      <c r="G84" s="6" t="str">
        <f>IFERROR((VLOOKUP(B84,INSCRITOS!A:H,8,0)),"")</f>
        <v>Pedrógão Triatlo</v>
      </c>
      <c r="H84" s="82">
        <v>0.75277777777777777</v>
      </c>
      <c r="I84" s="49">
        <v>94</v>
      </c>
    </row>
    <row r="85" spans="1:9" ht="18" customHeight="1" x14ac:dyDescent="0.25">
      <c r="A85" s="5">
        <v>8</v>
      </c>
      <c r="B85" s="34">
        <v>5813</v>
      </c>
      <c r="C85" s="5">
        <f>IFERROR((VLOOKUP(B85,INSCRITOS!A:B,2,0)),"")</f>
        <v>0</v>
      </c>
      <c r="D85" s="5" t="str">
        <f>IFERROR((VLOOKUP(B85,INSCRITOS!A:C,3,0)),"")</f>
        <v>12-13 anos</v>
      </c>
      <c r="E85" s="6" t="str">
        <f>IFERROR((VLOOKUP(B85,INSCRITOS!A:D,4,0)),"")</f>
        <v>João Neves</v>
      </c>
      <c r="F85" s="5" t="str">
        <f>IFERROR((VLOOKUP(B85,INSCRITOS!A:F,6,0)),"")</f>
        <v>M</v>
      </c>
      <c r="G85" s="6" t="str">
        <f>IFERROR((VLOOKUP(B85,INSCRITOS!A:H,8,0)),"")</f>
        <v>FET-Fátima Escola de Triatlo</v>
      </c>
      <c r="H85" s="82">
        <v>0.76458333333333339</v>
      </c>
      <c r="I85" s="49">
        <v>93</v>
      </c>
    </row>
    <row r="86" spans="1:9" ht="18" customHeight="1" x14ac:dyDescent="0.25">
      <c r="A86" s="5">
        <v>9</v>
      </c>
      <c r="B86" s="34">
        <v>176</v>
      </c>
      <c r="C86" s="5">
        <f>IFERROR((VLOOKUP(B86,INSCRITOS!A:B,2,0)),"")</f>
        <v>106689</v>
      </c>
      <c r="D86" s="5" t="str">
        <f>IFERROR((VLOOKUP(B86,INSCRITOS!A:C,3,0)),"")</f>
        <v>12-13 anos</v>
      </c>
      <c r="E86" s="6" t="str">
        <f>IFERROR((VLOOKUP(B86,INSCRITOS!A:D,4,0)),"")</f>
        <v>Francisco Dias Feiteira</v>
      </c>
      <c r="F86" s="5" t="str">
        <f>IFERROR((VLOOKUP(B86,INSCRITOS!A:F,6,0)),"")</f>
        <v>M</v>
      </c>
      <c r="G86" s="6" t="str">
        <f>IFERROR((VLOOKUP(B86,INSCRITOS!A:H,8,0)),"")</f>
        <v>Clube Triatlo de Abrantes</v>
      </c>
      <c r="H86" s="82">
        <v>0.77717592592592588</v>
      </c>
      <c r="I86" s="49">
        <v>92</v>
      </c>
    </row>
    <row r="87" spans="1:9" ht="18" customHeight="1" x14ac:dyDescent="0.25">
      <c r="A87" s="5">
        <v>10</v>
      </c>
      <c r="B87" s="34">
        <v>1424</v>
      </c>
      <c r="C87" s="5">
        <f>IFERROR((VLOOKUP(B87,INSCRITOS!A:B,2,0)),"")</f>
        <v>106477</v>
      </c>
      <c r="D87" s="5" t="str">
        <f>IFERROR((VLOOKUP(B87,INSCRITOS!A:C,3,0)),"")</f>
        <v>12-13 anos</v>
      </c>
      <c r="E87" s="6" t="str">
        <f>IFERROR((VLOOKUP(B87,INSCRITOS!A:D,4,0)),"")</f>
        <v>Guilherme Violante</v>
      </c>
      <c r="F87" s="5" t="str">
        <f>IFERROR((VLOOKUP(B87,INSCRITOS!A:F,6,0)),"")</f>
        <v>M</v>
      </c>
      <c r="G87" s="6" t="str">
        <f>IFERROR((VLOOKUP(B87,INSCRITOS!A:H,8,0)),"")</f>
        <v>Pedrógão Triatlo</v>
      </c>
      <c r="H87" s="82">
        <v>0.84239583333333334</v>
      </c>
      <c r="I87" s="49">
        <v>91</v>
      </c>
    </row>
    <row r="88" spans="1:9" ht="18" customHeight="1" x14ac:dyDescent="0.25">
      <c r="A88" s="5">
        <v>11</v>
      </c>
      <c r="B88" s="34">
        <v>1273</v>
      </c>
      <c r="C88" s="5">
        <f>IFERROR((VLOOKUP(B88,INSCRITOS!A:B,2,0)),"")</f>
        <v>106238</v>
      </c>
      <c r="D88" s="5" t="str">
        <f>IFERROR((VLOOKUP(B88,INSCRITOS!A:C,3,0)),"")</f>
        <v>12-13 anos</v>
      </c>
      <c r="E88" s="6" t="str">
        <f>IFERROR((VLOOKUP(B88,INSCRITOS!A:D,4,0)),"")</f>
        <v>Gonçalo Nogueira</v>
      </c>
      <c r="F88" s="5" t="str">
        <f>IFERROR((VLOOKUP(B88,INSCRITOS!A:F,6,0)),"")</f>
        <v>M</v>
      </c>
      <c r="G88" s="6" t="str">
        <f>IFERROR((VLOOKUP(B88,INSCRITOS!A:H,8,0)),"")</f>
        <v>Clube Triatlo de Abrantes</v>
      </c>
      <c r="H88" s="82">
        <v>0.8653819444444445</v>
      </c>
      <c r="I88" s="49">
        <v>90</v>
      </c>
    </row>
    <row r="89" spans="1:9" ht="18" customHeight="1" x14ac:dyDescent="0.25">
      <c r="A89" s="5">
        <v>12</v>
      </c>
      <c r="B89" s="34">
        <v>8</v>
      </c>
      <c r="C89" s="5">
        <f>IFERROR((VLOOKUP(B89,INSCRITOS!A:B,2,0)),"")</f>
        <v>107395</v>
      </c>
      <c r="D89" s="5" t="str">
        <f>IFERROR((VLOOKUP(B89,INSCRITOS!A:C,3,0)),"")</f>
        <v>12-13 anos</v>
      </c>
      <c r="E89" s="6" t="str">
        <f>IFERROR((VLOOKUP(B89,INSCRITOS!A:D,4,0)),"")</f>
        <v>Afonso Matos Gomes</v>
      </c>
      <c r="F89" s="5" t="str">
        <f>IFERROR((VLOOKUP(B89,INSCRITOS!A:F,6,0)),"")</f>
        <v>M</v>
      </c>
      <c r="G89" s="6" t="str">
        <f>IFERROR((VLOOKUP(B89,INSCRITOS!A:H,8,0)),"")</f>
        <v>Clube Triatlo de Abrantes</v>
      </c>
      <c r="H89" s="82">
        <v>0.90700231481481486</v>
      </c>
      <c r="I89" s="49">
        <v>89</v>
      </c>
    </row>
    <row r="90" spans="1:9" ht="18" customHeight="1" x14ac:dyDescent="0.25">
      <c r="A90" s="5">
        <v>13</v>
      </c>
      <c r="B90" s="34">
        <v>5872</v>
      </c>
      <c r="C90" s="5">
        <f>IFERROR((VLOOKUP(B90,INSCRITOS!A:B,2,0)),"")</f>
        <v>0</v>
      </c>
      <c r="D90" s="5" t="str">
        <f>IFERROR((VLOOKUP(B90,INSCRITOS!A:C,3,0)),"")</f>
        <v>12-13 anos</v>
      </c>
      <c r="E90" s="6" t="str">
        <f>IFERROR((VLOOKUP(B90,INSCRITOS!A:D,4,0)),"")</f>
        <v>Luís Filipe Paulino</v>
      </c>
      <c r="F90" s="5" t="str">
        <f>IFERROR((VLOOKUP(B90,INSCRITOS!A:F,6,0)),"")</f>
        <v>M</v>
      </c>
      <c r="G90" s="6" t="str">
        <f>IFERROR((VLOOKUP(B90,INSCRITOS!A:H,8,0)),"")</f>
        <v>CT Castelo Branco - Extra</v>
      </c>
      <c r="H90" s="82">
        <v>1.0298958333333335</v>
      </c>
      <c r="I90" s="49">
        <v>0</v>
      </c>
    </row>
    <row r="91" spans="1:9" ht="18" customHeight="1" x14ac:dyDescent="0.25">
      <c r="A91" s="1"/>
      <c r="B91" s="89"/>
      <c r="C91" s="1" t="str">
        <f>IFERROR((VLOOKUP(B91,INSCRITOS!A:B,2,0)),"")</f>
        <v/>
      </c>
      <c r="D91" s="1" t="str">
        <f>IFERROR((VLOOKUP(B91,INSCRITOS!A:C,3,0)),"")</f>
        <v/>
      </c>
      <c r="E91" s="4" t="str">
        <f>IFERROR((VLOOKUP(B91,INSCRITOS!A:D,4,0)),"")</f>
        <v/>
      </c>
      <c r="F91" s="1" t="str">
        <f>IFERROR((VLOOKUP(B91,INSCRITOS!A:F,6,0)),"")</f>
        <v/>
      </c>
      <c r="G91" s="4" t="str">
        <f>IFERROR((VLOOKUP(B91,INSCRITOS!A:H,8,0)),"")</f>
        <v/>
      </c>
      <c r="H91" s="31"/>
      <c r="I91" s="86"/>
    </row>
    <row r="92" spans="1:9" ht="18" customHeight="1" x14ac:dyDescent="0.25">
      <c r="A92" s="1"/>
      <c r="C92" s="1"/>
      <c r="D92" s="1"/>
      <c r="F92" s="1"/>
      <c r="I92" s="26"/>
    </row>
    <row r="93" spans="1:9" ht="18" customHeight="1" x14ac:dyDescent="0.25">
      <c r="A93" s="15" t="s">
        <v>243</v>
      </c>
      <c r="B93" s="13"/>
      <c r="C93" s="15"/>
      <c r="D93" s="15"/>
      <c r="E93" s="15"/>
      <c r="F93" s="15"/>
      <c r="G93" s="15"/>
      <c r="I93" s="15"/>
    </row>
    <row r="94" spans="1:9" x14ac:dyDescent="0.25">
      <c r="A94" s="17" t="s">
        <v>11</v>
      </c>
      <c r="B94" s="17" t="s">
        <v>0</v>
      </c>
      <c r="C94" s="17" t="s">
        <v>1</v>
      </c>
      <c r="D94" s="17" t="s">
        <v>2</v>
      </c>
      <c r="E94" s="17" t="s">
        <v>3</v>
      </c>
      <c r="F94" s="17" t="s">
        <v>5</v>
      </c>
      <c r="G94" s="17" t="s">
        <v>7</v>
      </c>
      <c r="H94" s="19" t="s">
        <v>226</v>
      </c>
      <c r="I94" s="17" t="s">
        <v>12</v>
      </c>
    </row>
    <row r="95" spans="1:9" ht="18" customHeight="1" x14ac:dyDescent="0.25">
      <c r="A95" s="5">
        <v>1</v>
      </c>
      <c r="B95" s="5">
        <v>371</v>
      </c>
      <c r="C95" s="5">
        <f>IFERROR((VLOOKUP(B95,INSCRITOS!A:B,2,0)),"")</f>
        <v>103512</v>
      </c>
      <c r="D95" s="5" t="str">
        <f>IFERROR((VLOOKUP(B95,INSCRITOS!A:C,3,0)),"")</f>
        <v>12-13 anos</v>
      </c>
      <c r="E95" s="6" t="str">
        <f>IFERROR((VLOOKUP(B95,INSCRITOS!A:D,4,0)),"")</f>
        <v>Sara Realinho</v>
      </c>
      <c r="F95" s="5" t="str">
        <f>IFERROR((VLOOKUP(B95,INSCRITOS!A:F,6,0)),"")</f>
        <v>F</v>
      </c>
      <c r="G95" s="6" t="str">
        <f>IFERROR((VLOOKUP(B95,INSCRITOS!A:H,8,0)),"")</f>
        <v>Clube 4 Estilos</v>
      </c>
      <c r="H95" s="82">
        <v>0.61533564814814812</v>
      </c>
      <c r="I95" s="49">
        <v>100</v>
      </c>
    </row>
    <row r="96" spans="1:9" ht="18" customHeight="1" x14ac:dyDescent="0.25">
      <c r="A96" s="5">
        <v>2</v>
      </c>
      <c r="B96" s="5">
        <v>602</v>
      </c>
      <c r="C96" s="5">
        <f>IFERROR((VLOOKUP(B96,INSCRITOS!A:B,2,0)),"")</f>
        <v>103668</v>
      </c>
      <c r="D96" s="5" t="str">
        <f>IFERROR((VLOOKUP(B96,INSCRITOS!A:C,3,0)),"")</f>
        <v>12-13 anos</v>
      </c>
      <c r="E96" s="6" t="str">
        <f>IFERROR((VLOOKUP(B96,INSCRITOS!A:D,4,0)),"")</f>
        <v>Inês Azeitona</v>
      </c>
      <c r="F96" s="5" t="str">
        <f>IFERROR((VLOOKUP(B96,INSCRITOS!A:F,6,0)),"")</f>
        <v>F</v>
      </c>
      <c r="G96" s="6" t="str">
        <f>IFERROR((VLOOKUP(B96,INSCRITOS!A:H,8,0)),"")</f>
        <v>Clube 4 Estilos</v>
      </c>
      <c r="H96" s="82">
        <v>0.64175925925925925</v>
      </c>
      <c r="I96" s="49">
        <v>99</v>
      </c>
    </row>
    <row r="97" spans="1:9" ht="18" customHeight="1" x14ac:dyDescent="0.25">
      <c r="A97" s="5">
        <v>3</v>
      </c>
      <c r="B97" s="5">
        <v>600</v>
      </c>
      <c r="C97" s="5">
        <f>IFERROR((VLOOKUP(B97,INSCRITOS!A:B,2,0)),"")</f>
        <v>103667</v>
      </c>
      <c r="D97" s="5" t="str">
        <f>IFERROR((VLOOKUP(B97,INSCRITOS!A:C,3,0)),"")</f>
        <v>12-13 anos</v>
      </c>
      <c r="E97" s="6" t="str">
        <f>IFERROR((VLOOKUP(B97,INSCRITOS!A:D,4,0)),"")</f>
        <v>Matilde Bilé</v>
      </c>
      <c r="F97" s="5" t="str">
        <f>IFERROR((VLOOKUP(B97,INSCRITOS!A:F,6,0)),"")</f>
        <v>F</v>
      </c>
      <c r="G97" s="6" t="str">
        <f>IFERROR((VLOOKUP(B97,INSCRITOS!A:H,8,0)),"")</f>
        <v>Clube 4 Estilos</v>
      </c>
      <c r="H97" s="82">
        <v>0.65696759259259252</v>
      </c>
      <c r="I97" s="49">
        <v>98</v>
      </c>
    </row>
    <row r="98" spans="1:9" ht="18" customHeight="1" x14ac:dyDescent="0.25">
      <c r="A98" s="5">
        <v>4</v>
      </c>
      <c r="B98" s="5">
        <v>686</v>
      </c>
      <c r="C98" s="5">
        <f>IFERROR((VLOOKUP(B98,INSCRITOS!A:B,2,0)),"")</f>
        <v>107001</v>
      </c>
      <c r="D98" s="5" t="str">
        <f>IFERROR((VLOOKUP(B98,INSCRITOS!A:C,3,0)),"")</f>
        <v>12-13 anos</v>
      </c>
      <c r="E98" s="6" t="str">
        <f>IFERROR((VLOOKUP(B98,INSCRITOS!A:D,4,0)),"")</f>
        <v>Carolina Namora</v>
      </c>
      <c r="F98" s="5" t="str">
        <f>IFERROR((VLOOKUP(B98,INSCRITOS!A:F,6,0)),"")</f>
        <v>F</v>
      </c>
      <c r="G98" s="6" t="str">
        <f>IFERROR((VLOOKUP(B98,INSCRITOS!A:H,8,0)),"")</f>
        <v>Individual</v>
      </c>
      <c r="H98" s="82">
        <v>0.67436342592592602</v>
      </c>
      <c r="I98" s="49">
        <v>0</v>
      </c>
    </row>
    <row r="99" spans="1:9" ht="18" customHeight="1" x14ac:dyDescent="0.25">
      <c r="A99" s="5">
        <v>5</v>
      </c>
      <c r="B99" s="5">
        <v>879</v>
      </c>
      <c r="C99" s="5">
        <f>IFERROR((VLOOKUP(B99,INSCRITOS!A:B,2,0)),"")</f>
        <v>103919</v>
      </c>
      <c r="D99" s="5" t="str">
        <f>IFERROR((VLOOKUP(B99,INSCRITOS!A:C,3,0)),"")</f>
        <v>12-13 anos</v>
      </c>
      <c r="E99" s="6" t="str">
        <f>IFERROR((VLOOKUP(B99,INSCRITOS!A:D,4,0)),"")</f>
        <v>Francisca Leirião</v>
      </c>
      <c r="F99" s="5" t="str">
        <f>IFERROR((VLOOKUP(B99,INSCRITOS!A:F,6,0)),"")</f>
        <v>F</v>
      </c>
      <c r="G99" s="6" t="str">
        <f>IFERROR((VLOOKUP(B99,INSCRITOS!A:H,8,0)),"")</f>
        <v>Clube de Natação de Torres Novas</v>
      </c>
      <c r="H99" s="82">
        <v>0.69444444444444453</v>
      </c>
      <c r="I99" s="49">
        <v>97</v>
      </c>
    </row>
    <row r="100" spans="1:9" ht="18" customHeight="1" x14ac:dyDescent="0.25">
      <c r="A100" s="5">
        <v>6</v>
      </c>
      <c r="B100" s="5">
        <v>1021</v>
      </c>
      <c r="C100" s="5">
        <f>IFERROR((VLOOKUP(B100,INSCRITOS!A:B,2,0)),"")</f>
        <v>105572</v>
      </c>
      <c r="D100" s="5" t="str">
        <f>IFERROR((VLOOKUP(B100,INSCRITOS!A:C,3,0)),"")</f>
        <v>12-13 anos</v>
      </c>
      <c r="E100" s="6" t="str">
        <f>IFERROR((VLOOKUP(B100,INSCRITOS!A:D,4,0)),"")</f>
        <v>Bárbara Rações</v>
      </c>
      <c r="F100" s="5" t="str">
        <f>IFERROR((VLOOKUP(B100,INSCRITOS!A:F,6,0)),"")</f>
        <v>F</v>
      </c>
      <c r="G100" s="6" t="str">
        <f>IFERROR((VLOOKUP(B100,INSCRITOS!A:H,8,0)),"")</f>
        <v>Clube Natação do Cartaxo</v>
      </c>
      <c r="H100" s="82">
        <v>0.71667824074074071</v>
      </c>
      <c r="I100" s="49">
        <v>96</v>
      </c>
    </row>
    <row r="101" spans="1:9" ht="18" customHeight="1" x14ac:dyDescent="0.25">
      <c r="A101" s="5">
        <v>7</v>
      </c>
      <c r="B101" s="5">
        <v>533</v>
      </c>
      <c r="C101" s="5">
        <f>IFERROR((VLOOKUP(B101,INSCRITOS!A:B,2,0)),"")</f>
        <v>103582</v>
      </c>
      <c r="D101" s="5" t="str">
        <f>IFERROR((VLOOKUP(B101,INSCRITOS!A:C,3,0)),"")</f>
        <v>12-13 anos</v>
      </c>
      <c r="E101" s="6" t="str">
        <f>IFERROR((VLOOKUP(B101,INSCRITOS!A:D,4,0)),"")</f>
        <v>Beatriz Rodrigues</v>
      </c>
      <c r="F101" s="5" t="str">
        <f>IFERROR((VLOOKUP(B101,INSCRITOS!A:F,6,0)),"")</f>
        <v>F</v>
      </c>
      <c r="G101" s="6" t="str">
        <f>IFERROR((VLOOKUP(B101,INSCRITOS!A:H,8,0)),"")</f>
        <v>Clube Natação do Cartaxo</v>
      </c>
      <c r="H101" s="82">
        <v>0.7736574074074074</v>
      </c>
      <c r="I101" s="49">
        <v>95</v>
      </c>
    </row>
    <row r="102" spans="1:9" ht="18" customHeight="1" x14ac:dyDescent="0.25">
      <c r="A102" s="5">
        <v>8</v>
      </c>
      <c r="B102" s="5">
        <v>5891</v>
      </c>
      <c r="C102" s="5">
        <f>IFERROR((VLOOKUP(B102,INSCRITOS!A:B,2,0)),"")</f>
        <v>107213</v>
      </c>
      <c r="D102" s="5" t="str">
        <f>IFERROR((VLOOKUP(B102,INSCRITOS!A:C,3,0)),"")</f>
        <v>12-13 anos</v>
      </c>
      <c r="E102" s="6" t="str">
        <f>IFERROR((VLOOKUP(B102,INSCRITOS!A:D,4,0)),"")</f>
        <v>Teresa Gonçalves</v>
      </c>
      <c r="F102" s="5" t="str">
        <f>IFERROR((VLOOKUP(B102,INSCRITOS!A:F,6,0)),"")</f>
        <v>F</v>
      </c>
      <c r="G102" s="6" t="str">
        <f>IFERROR((VLOOKUP(B102,INSCRITOS!A:H,8,0)),"")</f>
        <v>FET-Fátima Escola de Triatlo</v>
      </c>
      <c r="H102" s="82">
        <v>0.80982638888888892</v>
      </c>
      <c r="I102" s="49">
        <v>94</v>
      </c>
    </row>
    <row r="103" spans="1:9" ht="18" customHeight="1" x14ac:dyDescent="0.25">
      <c r="A103" s="5">
        <v>9</v>
      </c>
      <c r="B103" s="5">
        <v>35</v>
      </c>
      <c r="C103" s="5">
        <f>IFERROR((VLOOKUP(B103,INSCRITOS!A:B,2,0)),"")</f>
        <v>103150</v>
      </c>
      <c r="D103" s="5" t="str">
        <f>IFERROR((VLOOKUP(B103,INSCRITOS!A:C,3,0)),"")</f>
        <v>12-13 anos</v>
      </c>
      <c r="E103" s="6" t="str">
        <f>IFERROR((VLOOKUP(B103,INSCRITOS!A:D,4,0)),"")</f>
        <v>Margarida Marques</v>
      </c>
      <c r="F103" s="5" t="str">
        <f>IFERROR((VLOOKUP(B103,INSCRITOS!A:F,6,0)),"")</f>
        <v>F</v>
      </c>
      <c r="G103" s="6" t="str">
        <f>IFERROR((VLOOKUP(B103,INSCRITOS!A:H,8,0)),"")</f>
        <v>FET-Fátima Escola de Triatlo</v>
      </c>
      <c r="H103" s="82">
        <v>0.89726851851851863</v>
      </c>
      <c r="I103" s="49">
        <v>93</v>
      </c>
    </row>
    <row r="104" spans="1:9" ht="18" customHeight="1" x14ac:dyDescent="0.25">
      <c r="A104" s="5">
        <v>10</v>
      </c>
      <c r="B104" s="5">
        <v>5877</v>
      </c>
      <c r="C104" s="5">
        <f>IFERROR((VLOOKUP(B104,INSCRITOS!A:B,2,0)),"")</f>
        <v>0</v>
      </c>
      <c r="D104" s="5" t="str">
        <f>IFERROR((VLOOKUP(B104,INSCRITOS!A:C,3,0)),"")</f>
        <v>12-13 anos</v>
      </c>
      <c r="E104" s="6" t="str">
        <f>IFERROR((VLOOKUP(B104,INSCRITOS!A:D,4,0)),"")</f>
        <v>Carolina Antunes Leitão</v>
      </c>
      <c r="F104" s="5" t="str">
        <f>IFERROR((VLOOKUP(B104,INSCRITOS!A:F,6,0)),"")</f>
        <v>F</v>
      </c>
      <c r="G104" s="6" t="str">
        <f>IFERROR((VLOOKUP(B104,INSCRITOS!A:H,8,0)),"")</f>
        <v>CT Castelo Branco - Extra</v>
      </c>
      <c r="H104" s="82">
        <v>1.1973263888888888</v>
      </c>
      <c r="I104" s="49">
        <v>0</v>
      </c>
    </row>
    <row r="105" spans="1:9" ht="18" customHeight="1" x14ac:dyDescent="0.25">
      <c r="A105" s="1"/>
      <c r="C105" s="1"/>
      <c r="D105" s="1"/>
      <c r="F105" s="1"/>
    </row>
    <row r="106" spans="1:9" x14ac:dyDescent="0.25">
      <c r="A106" s="15" t="s">
        <v>244</v>
      </c>
      <c r="B106" s="13"/>
      <c r="C106" s="15"/>
      <c r="D106" s="15"/>
      <c r="E106" s="15"/>
      <c r="F106" s="15"/>
      <c r="G106" s="15"/>
      <c r="H106" s="16"/>
      <c r="I106" s="15"/>
    </row>
    <row r="107" spans="1:9" x14ac:dyDescent="0.25">
      <c r="A107" s="17" t="s">
        <v>11</v>
      </c>
      <c r="B107" s="17" t="s">
        <v>0</v>
      </c>
      <c r="C107" s="17" t="s">
        <v>1</v>
      </c>
      <c r="D107" s="17" t="s">
        <v>2</v>
      </c>
      <c r="E107" s="17" t="s">
        <v>3</v>
      </c>
      <c r="F107" s="17" t="s">
        <v>5</v>
      </c>
      <c r="G107" s="17" t="s">
        <v>7</v>
      </c>
      <c r="H107" s="19" t="s">
        <v>226</v>
      </c>
      <c r="I107" s="17" t="s">
        <v>12</v>
      </c>
    </row>
    <row r="108" spans="1:9" ht="18" customHeight="1" x14ac:dyDescent="0.25">
      <c r="A108" s="5">
        <v>1</v>
      </c>
      <c r="B108" s="48">
        <v>590</v>
      </c>
      <c r="C108" s="5">
        <f>IFERROR((VLOOKUP(B108,INSCRITOS!A:B,2,0)),"")</f>
        <v>104099</v>
      </c>
      <c r="D108" s="5" t="str">
        <f>IFERROR((VLOOKUP(B108,INSCRITOS!A:C,3,0)),"")</f>
        <v>14-15 anos</v>
      </c>
      <c r="E108" s="6" t="str">
        <f>IFERROR((VLOOKUP(B108,INSCRITOS!A:D,4,0)),"")</f>
        <v>Manel Bartolomeu</v>
      </c>
      <c r="F108" s="5" t="str">
        <f>IFERROR((VLOOKUP(B108,INSCRITOS!A:F,6,0)),"")</f>
        <v>M</v>
      </c>
      <c r="G108" s="6" t="str">
        <f>IFERROR((VLOOKUP(B108,INSCRITOS!A:H,8,0)),"")</f>
        <v>FET-Fátima Escola de Triatlo</v>
      </c>
      <c r="H108" s="82">
        <v>0.8548958333333333</v>
      </c>
      <c r="I108" s="49">
        <v>100</v>
      </c>
    </row>
    <row r="109" spans="1:9" ht="18" customHeight="1" x14ac:dyDescent="0.25">
      <c r="A109" s="5">
        <v>2</v>
      </c>
      <c r="B109" s="48">
        <v>663</v>
      </c>
      <c r="C109" s="5">
        <f>IFERROR((VLOOKUP(B109,INSCRITOS!A:B,2,0)),"")</f>
        <v>101594</v>
      </c>
      <c r="D109" s="5" t="str">
        <f>IFERROR((VLOOKUP(B109,INSCRITOS!A:C,3,0)),"")</f>
        <v>14-15 anos</v>
      </c>
      <c r="E109" s="6" t="str">
        <f>IFERROR((VLOOKUP(B109,INSCRITOS!A:D,4,0)),"")</f>
        <v>Francisco Carvalho</v>
      </c>
      <c r="F109" s="5" t="str">
        <f>IFERROR((VLOOKUP(B109,INSCRITOS!A:F,6,0)),"")</f>
        <v>M</v>
      </c>
      <c r="G109" s="6" t="str">
        <f>IFERROR((VLOOKUP(B109,INSCRITOS!A:H,8,0)),"")</f>
        <v>Clube de Natação de Torres Novas</v>
      </c>
      <c r="H109" s="82">
        <v>0.89724537037037033</v>
      </c>
      <c r="I109" s="49">
        <v>99</v>
      </c>
    </row>
    <row r="110" spans="1:9" ht="18" customHeight="1" x14ac:dyDescent="0.25">
      <c r="A110" s="5">
        <v>3</v>
      </c>
      <c r="B110" s="48">
        <v>255</v>
      </c>
      <c r="C110" s="5">
        <f>IFERROR((VLOOKUP(B110,INSCRITOS!A:B,2,0)),"")</f>
        <v>102643</v>
      </c>
      <c r="D110" s="5" t="str">
        <f>IFERROR((VLOOKUP(B110,INSCRITOS!A:C,3,0)),"")</f>
        <v>14-15 anos</v>
      </c>
      <c r="E110" s="6" t="str">
        <f>IFERROR((VLOOKUP(B110,INSCRITOS!A:D,4,0)),"")</f>
        <v>Guilherme Neves</v>
      </c>
      <c r="F110" s="5" t="str">
        <f>IFERROR((VLOOKUP(B110,INSCRITOS!A:F,6,0)),"")</f>
        <v>M</v>
      </c>
      <c r="G110" s="6" t="str">
        <f>IFERROR((VLOOKUP(B110,INSCRITOS!A:H,8,0)),"")</f>
        <v>Pedrógão Triatlo</v>
      </c>
      <c r="H110" s="82">
        <v>0.91396990740740736</v>
      </c>
      <c r="I110" s="49">
        <v>98</v>
      </c>
    </row>
    <row r="111" spans="1:9" ht="18" customHeight="1" x14ac:dyDescent="0.25">
      <c r="A111" s="5">
        <v>4</v>
      </c>
      <c r="B111" s="48">
        <v>906</v>
      </c>
      <c r="C111" s="5">
        <f>IFERROR((VLOOKUP(B111,INSCRITOS!A:B,2,0)),"")</f>
        <v>102822</v>
      </c>
      <c r="D111" s="5" t="str">
        <f>IFERROR((VLOOKUP(B111,INSCRITOS!A:C,3,0)),"")</f>
        <v>14-15 anos</v>
      </c>
      <c r="E111" s="6" t="str">
        <f>IFERROR((VLOOKUP(B111,INSCRITOS!A:D,4,0)),"")</f>
        <v>Duarte Moreira</v>
      </c>
      <c r="F111" s="5" t="str">
        <f>IFERROR((VLOOKUP(B111,INSCRITOS!A:F,6,0)),"")</f>
        <v>M</v>
      </c>
      <c r="G111" s="6" t="str">
        <f>IFERROR((VLOOKUP(B111,INSCRITOS!A:H,8,0)),"")</f>
        <v>FET-Fátima Escola de Triatlo</v>
      </c>
      <c r="H111" s="82">
        <v>0.92989583333333325</v>
      </c>
      <c r="I111" s="49">
        <v>97</v>
      </c>
    </row>
    <row r="112" spans="1:9" ht="18" customHeight="1" x14ac:dyDescent="0.25">
      <c r="A112" s="5">
        <v>5</v>
      </c>
      <c r="B112" s="48">
        <v>943</v>
      </c>
      <c r="C112" s="5">
        <f>IFERROR((VLOOKUP(B112,INSCRITOS!A:B,2,0)),"")</f>
        <v>104059</v>
      </c>
      <c r="D112" s="5" t="str">
        <f>IFERROR((VLOOKUP(B112,INSCRITOS!A:C,3,0)),"")</f>
        <v>14-15 anos</v>
      </c>
      <c r="E112" s="6" t="str">
        <f>IFERROR((VLOOKUP(B112,INSCRITOS!A:D,4,0)),"")</f>
        <v>Afonso Seco</v>
      </c>
      <c r="F112" s="5" t="str">
        <f>IFERROR((VLOOKUP(B112,INSCRITOS!A:F,6,0)),"")</f>
        <v>M</v>
      </c>
      <c r="G112" s="6" t="str">
        <f>IFERROR((VLOOKUP(B112,INSCRITOS!A:H,8,0)),"")</f>
        <v>Clube Natação do Cartaxo</v>
      </c>
      <c r="H112" s="82">
        <v>0.96260416666666659</v>
      </c>
      <c r="I112" s="49">
        <v>96</v>
      </c>
    </row>
    <row r="113" spans="1:1019" ht="18" customHeight="1" x14ac:dyDescent="0.25">
      <c r="A113" s="5">
        <v>6</v>
      </c>
      <c r="B113" s="48">
        <v>425</v>
      </c>
      <c r="C113" s="5">
        <f>IFERROR((VLOOKUP(B113,INSCRITOS!A:B,2,0)),"")</f>
        <v>105630</v>
      </c>
      <c r="D113" s="5" t="str">
        <f>IFERROR((VLOOKUP(B113,INSCRITOS!A:C,3,0)),"")</f>
        <v>14-15 anos</v>
      </c>
      <c r="E113" s="6" t="str">
        <f>IFERROR((VLOOKUP(B113,INSCRITOS!A:D,4,0)),"")</f>
        <v>Rafael de Sousa Azevedo</v>
      </c>
      <c r="F113" s="5" t="str">
        <f>IFERROR((VLOOKUP(B113,INSCRITOS!A:F,6,0)),"")</f>
        <v>M</v>
      </c>
      <c r="G113" s="6" t="str">
        <f>IFERROR((VLOOKUP(B113,INSCRITOS!A:H,8,0)),"")</f>
        <v>Clube Natação do Cartaxo</v>
      </c>
      <c r="H113" s="82">
        <v>0.97226851851851848</v>
      </c>
      <c r="I113" s="49">
        <v>95</v>
      </c>
    </row>
    <row r="114" spans="1:1019" ht="18" customHeight="1" x14ac:dyDescent="0.25">
      <c r="A114" s="5">
        <v>7</v>
      </c>
      <c r="B114" s="48">
        <v>385</v>
      </c>
      <c r="C114" s="5">
        <f>IFERROR((VLOOKUP(B114,INSCRITOS!A:B,2,0)),"")</f>
        <v>107723</v>
      </c>
      <c r="D114" s="5" t="str">
        <f>IFERROR((VLOOKUP(B114,INSCRITOS!A:C,3,0)),"")</f>
        <v>14-15 anos</v>
      </c>
      <c r="E114" s="6" t="str">
        <f>IFERROR((VLOOKUP(B114,INSCRITOS!A:D,4,0)),"")</f>
        <v>Rodrigo Vicente</v>
      </c>
      <c r="F114" s="5" t="str">
        <f>IFERROR((VLOOKUP(B114,INSCRITOS!A:F,6,0)),"")</f>
        <v>M</v>
      </c>
      <c r="G114" s="6" t="str">
        <f>IFERROR((VLOOKUP(B114,INSCRITOS!A:H,8,0)),"")</f>
        <v>Pedrógão Triatlo</v>
      </c>
      <c r="H114" s="82">
        <v>0.99932870370370364</v>
      </c>
      <c r="I114" s="49">
        <v>94</v>
      </c>
    </row>
    <row r="115" spans="1:1019" ht="18" customHeight="1" x14ac:dyDescent="0.25">
      <c r="A115" s="5">
        <v>8</v>
      </c>
      <c r="B115" s="48">
        <v>759</v>
      </c>
      <c r="C115" s="5">
        <f>IFERROR((VLOOKUP(B115,INSCRITOS!A:B,2,0)),"")</f>
        <v>102391</v>
      </c>
      <c r="D115" s="5" t="str">
        <f>IFERROR((VLOOKUP(B115,INSCRITOS!A:C,3,0)),"")</f>
        <v>14-15 anos</v>
      </c>
      <c r="E115" s="6" t="str">
        <f>IFERROR((VLOOKUP(B115,INSCRITOS!A:D,4,0)),"")</f>
        <v>Francisco Pires</v>
      </c>
      <c r="F115" s="5" t="str">
        <f>IFERROR((VLOOKUP(B115,INSCRITOS!A:F,6,0)),"")</f>
        <v>M</v>
      </c>
      <c r="G115" s="6" t="str">
        <f>IFERROR((VLOOKUP(B115,INSCRITOS!A:H,8,0)),"")</f>
        <v>Clube Triatlo de Abrantes</v>
      </c>
      <c r="H115" s="91">
        <v>1.0195370370370369</v>
      </c>
      <c r="I115" s="49">
        <v>93</v>
      </c>
    </row>
    <row r="116" spans="1:1019" ht="18" customHeight="1" x14ac:dyDescent="0.25">
      <c r="A116" s="5">
        <v>9</v>
      </c>
      <c r="B116" s="48">
        <v>75</v>
      </c>
      <c r="C116" s="5">
        <f>IFERROR((VLOOKUP(B116,INSCRITOS!A:B,2,0)),"")</f>
        <v>104910</v>
      </c>
      <c r="D116" s="5" t="str">
        <f>IFERROR((VLOOKUP(B116,INSCRITOS!A:C,3,0)),"")</f>
        <v>14-15 anos</v>
      </c>
      <c r="E116" s="6" t="str">
        <f>IFERROR((VLOOKUP(B116,INSCRITOS!A:D,4,0)),"")</f>
        <v>Diogo Cabral</v>
      </c>
      <c r="F116" s="5" t="str">
        <f>IFERROR((VLOOKUP(B116,INSCRITOS!A:F,6,0)),"")</f>
        <v>M</v>
      </c>
      <c r="G116" s="6" t="str">
        <f>IFERROR((VLOOKUP(B116,INSCRITOS!A:H,8,0)),"")</f>
        <v>Clube 4 Estilos</v>
      </c>
      <c r="H116" s="91">
        <v>1.0583449074074074</v>
      </c>
      <c r="I116" s="49">
        <v>92</v>
      </c>
    </row>
    <row r="117" spans="1:1019" ht="18" customHeight="1" x14ac:dyDescent="0.25">
      <c r="A117" s="5">
        <v>10</v>
      </c>
      <c r="B117" s="48">
        <v>39</v>
      </c>
      <c r="C117" s="5">
        <f>IFERROR((VLOOKUP(B117,INSCRITOS!A:B,2,0)),"")</f>
        <v>106664</v>
      </c>
      <c r="D117" s="5" t="str">
        <f>IFERROR((VLOOKUP(B117,INSCRITOS!A:C,3,0)),"")</f>
        <v>14-15 anos</v>
      </c>
      <c r="E117" s="6" t="str">
        <f>IFERROR((VLOOKUP(B117,INSCRITOS!A:D,4,0)),"")</f>
        <v>Antonio Guedes</v>
      </c>
      <c r="F117" s="5" t="str">
        <f>IFERROR((VLOOKUP(B117,INSCRITOS!A:F,6,0)),"")</f>
        <v>M</v>
      </c>
      <c r="G117" s="6" t="str">
        <f>IFERROR((VLOOKUP(B117,INSCRITOS!A:H,8,0)),"")</f>
        <v>FET-Fátima Escola de Triatlo</v>
      </c>
      <c r="H117" s="91">
        <v>1.0799074074074075</v>
      </c>
      <c r="I117" s="49">
        <v>91</v>
      </c>
    </row>
    <row r="118" spans="1:1019" ht="18" customHeight="1" x14ac:dyDescent="0.25">
      <c r="A118" s="5">
        <v>11</v>
      </c>
      <c r="B118" s="48">
        <v>942</v>
      </c>
      <c r="C118" s="5">
        <f>IFERROR((VLOOKUP(B118,INSCRITOS!A:B,2,0)),"")</f>
        <v>107191</v>
      </c>
      <c r="D118" s="5" t="str">
        <f>IFERROR((VLOOKUP(B118,INSCRITOS!A:C,3,0)),"")</f>
        <v>14-15 anos</v>
      </c>
      <c r="E118" s="6" t="str">
        <f>IFERROR((VLOOKUP(B118,INSCRITOS!A:D,4,0)),"")</f>
        <v>Afonso Coelho</v>
      </c>
      <c r="F118" s="5" t="str">
        <f>IFERROR((VLOOKUP(B118,INSCRITOS!A:F,6,0)),"")</f>
        <v>M</v>
      </c>
      <c r="G118" s="6" t="str">
        <f>IFERROR((VLOOKUP(B118,INSCRITOS!A:H,8,0)),"")</f>
        <v>Clube Natação do Cartaxo</v>
      </c>
      <c r="H118" s="91">
        <v>1.0972453703703704</v>
      </c>
      <c r="I118" s="49">
        <v>90</v>
      </c>
    </row>
    <row r="119" spans="1:1019" ht="18" customHeight="1" x14ac:dyDescent="0.25">
      <c r="A119" s="5">
        <v>12</v>
      </c>
      <c r="B119" s="48">
        <v>34</v>
      </c>
      <c r="C119" s="5">
        <f>IFERROR((VLOOKUP(B119,INSCRITOS!A:B,2,0)),"")</f>
        <v>103149</v>
      </c>
      <c r="D119" s="5" t="str">
        <f>IFERROR((VLOOKUP(B119,INSCRITOS!A:C,3,0)),"")</f>
        <v>14-15 anos</v>
      </c>
      <c r="E119" s="6" t="str">
        <f>IFERROR((VLOOKUP(B119,INSCRITOS!A:D,4,0)),"")</f>
        <v>Francisco Marques</v>
      </c>
      <c r="F119" s="5" t="str">
        <f>IFERROR((VLOOKUP(B119,INSCRITOS!A:F,6,0)),"")</f>
        <v>M</v>
      </c>
      <c r="G119" s="6" t="str">
        <f>IFERROR((VLOOKUP(B119,INSCRITOS!A:H,8,0)),"")</f>
        <v>FET-Fátima Escola de Triatlo</v>
      </c>
      <c r="H119" s="91">
        <v>1.1305555555555555</v>
      </c>
      <c r="I119" s="49">
        <v>89</v>
      </c>
    </row>
    <row r="120" spans="1:1019" ht="18" customHeight="1" x14ac:dyDescent="0.25">
      <c r="A120" s="5">
        <v>13</v>
      </c>
      <c r="B120" s="48">
        <v>1443</v>
      </c>
      <c r="C120" s="5">
        <f>IFERROR((VLOOKUP(B120,INSCRITOS!A:B,2,0)),"")</f>
        <v>103538</v>
      </c>
      <c r="D120" s="5" t="str">
        <f>IFERROR((VLOOKUP(B120,INSCRITOS!A:C,3,0)),"")</f>
        <v>14-15 anos</v>
      </c>
      <c r="E120" s="6" t="str">
        <f>IFERROR((VLOOKUP(B120,INSCRITOS!A:D,4,0)),"")</f>
        <v>Guilherme Antunes</v>
      </c>
      <c r="F120" s="5" t="str">
        <f>IFERROR((VLOOKUP(B120,INSCRITOS!A:F,6,0)),"")</f>
        <v>M</v>
      </c>
      <c r="G120" s="6" t="str">
        <f>IFERROR((VLOOKUP(B120,INSCRITOS!A:H,8,0)),"")</f>
        <v>FET-Fátima Escola de Triatlo</v>
      </c>
      <c r="H120" s="91">
        <v>1.138287037037037</v>
      </c>
      <c r="I120" s="49">
        <v>88</v>
      </c>
    </row>
    <row r="121" spans="1:1019" ht="18" customHeight="1" x14ac:dyDescent="0.25">
      <c r="A121" s="5">
        <v>14</v>
      </c>
      <c r="B121" s="48">
        <v>467</v>
      </c>
      <c r="C121" s="5">
        <f>IFERROR((VLOOKUP(B121,INSCRITOS!A:B,2,0)),"")</f>
        <v>102788</v>
      </c>
      <c r="D121" s="5" t="str">
        <f>IFERROR((VLOOKUP(B121,INSCRITOS!A:C,3,0)),"")</f>
        <v>14-15 anos</v>
      </c>
      <c r="E121" s="6" t="str">
        <f>IFERROR((VLOOKUP(B121,INSCRITOS!A:D,4,0)),"")</f>
        <v>David Sá</v>
      </c>
      <c r="F121" s="5" t="str">
        <f>IFERROR((VLOOKUP(B121,INSCRITOS!A:F,6,0)),"")</f>
        <v>M</v>
      </c>
      <c r="G121" s="6" t="str">
        <f>IFERROR((VLOOKUP(B121,INSCRITOS!A:H,8,0)),"")</f>
        <v>Pedrógão Triatlo</v>
      </c>
      <c r="H121" s="91">
        <v>1.1896527777777777</v>
      </c>
      <c r="I121" s="49">
        <v>87</v>
      </c>
    </row>
    <row r="122" spans="1:1019" ht="18" customHeight="1" x14ac:dyDescent="0.25">
      <c r="A122" s="1"/>
      <c r="B122" s="24"/>
      <c r="C122" s="1"/>
      <c r="D122" s="1"/>
      <c r="F122" s="1"/>
      <c r="H122" s="28"/>
      <c r="I122" s="25"/>
    </row>
    <row r="123" spans="1:1019" ht="18" customHeight="1" x14ac:dyDescent="0.25">
      <c r="A123" s="15" t="s">
        <v>245</v>
      </c>
      <c r="B123" s="13"/>
      <c r="C123" s="15"/>
      <c r="D123" s="15"/>
      <c r="E123" s="15"/>
      <c r="F123" s="15"/>
      <c r="G123" s="15"/>
      <c r="H123" s="28"/>
      <c r="I123" s="15"/>
    </row>
    <row r="124" spans="1:1019" x14ac:dyDescent="0.25">
      <c r="A124" s="17" t="s">
        <v>11</v>
      </c>
      <c r="B124" s="17" t="s">
        <v>0</v>
      </c>
      <c r="C124" s="17" t="s">
        <v>1</v>
      </c>
      <c r="D124" s="17" t="s">
        <v>2</v>
      </c>
      <c r="E124" s="17" t="s">
        <v>3</v>
      </c>
      <c r="F124" s="17" t="s">
        <v>5</v>
      </c>
      <c r="G124" s="17" t="s">
        <v>7</v>
      </c>
      <c r="H124" s="19" t="s">
        <v>226</v>
      </c>
      <c r="I124" s="17" t="s">
        <v>12</v>
      </c>
    </row>
    <row r="125" spans="1:1019" s="55" customFormat="1" ht="15" x14ac:dyDescent="0.25">
      <c r="A125" s="51">
        <v>1</v>
      </c>
      <c r="B125" s="20">
        <v>376</v>
      </c>
      <c r="C125" s="5">
        <f>IFERROR((VLOOKUP(B125,INSCRITOS!A:B,2,0)),"")</f>
        <v>102739</v>
      </c>
      <c r="D125" s="5" t="str">
        <f>IFERROR((VLOOKUP(B125,INSCRITOS!A:C,3,0)),"")</f>
        <v>14-15 anos</v>
      </c>
      <c r="E125" s="6" t="str">
        <f>IFERROR((VLOOKUP(B125,INSCRITOS!A:D,4,0)),"")</f>
        <v>Simone Lopes Fernandes</v>
      </c>
      <c r="F125" s="5" t="str">
        <f>IFERROR((VLOOKUP(B125,INSCRITOS!A:F,6,0)),"")</f>
        <v>F</v>
      </c>
      <c r="G125" s="6" t="str">
        <f>IFERROR((VLOOKUP(B125,INSCRITOS!A:H,8,0)),"")</f>
        <v>Clube 4 Estilos</v>
      </c>
      <c r="H125" s="91">
        <v>1.0063310185185186</v>
      </c>
      <c r="I125" s="23">
        <v>100</v>
      </c>
      <c r="J125" s="53"/>
      <c r="K125" s="53"/>
      <c r="L125" s="53"/>
      <c r="M125" s="53"/>
      <c r="N125" s="53"/>
      <c r="O125" s="53"/>
      <c r="P125" s="53"/>
      <c r="Q125" s="53"/>
      <c r="R125" s="53"/>
      <c r="S125" s="53"/>
      <c r="T125" s="53"/>
      <c r="U125" s="53"/>
      <c r="V125" s="53"/>
      <c r="W125" s="53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53"/>
      <c r="AM125" s="53"/>
      <c r="AN125" s="53"/>
      <c r="AO125" s="53"/>
      <c r="AP125" s="53"/>
      <c r="AQ125" s="53"/>
      <c r="AR125" s="53"/>
      <c r="AS125" s="53"/>
      <c r="AT125" s="53"/>
      <c r="AU125" s="53"/>
      <c r="AV125" s="53"/>
      <c r="AW125" s="53"/>
      <c r="AX125" s="53"/>
      <c r="AY125" s="53"/>
      <c r="AZ125" s="53"/>
      <c r="BA125" s="53"/>
      <c r="BB125" s="53"/>
      <c r="BC125" s="53"/>
      <c r="BD125" s="53"/>
      <c r="BE125" s="53"/>
      <c r="BF125" s="53"/>
      <c r="BG125" s="53"/>
      <c r="BH125" s="53"/>
      <c r="BI125" s="53"/>
      <c r="BJ125" s="53"/>
      <c r="BK125" s="53"/>
      <c r="BL125" s="53"/>
      <c r="BM125" s="53"/>
      <c r="BN125" s="53"/>
      <c r="BO125" s="53"/>
      <c r="BP125" s="53"/>
      <c r="BQ125" s="53"/>
      <c r="BR125" s="53"/>
      <c r="BS125" s="53"/>
      <c r="BT125" s="53"/>
      <c r="BU125" s="53"/>
      <c r="BV125" s="53"/>
      <c r="BW125" s="53"/>
      <c r="BX125" s="53"/>
      <c r="BY125" s="53"/>
      <c r="BZ125" s="53"/>
      <c r="CA125" s="53"/>
      <c r="CB125" s="53"/>
      <c r="CC125" s="53"/>
      <c r="CD125" s="53"/>
      <c r="CE125" s="53"/>
      <c r="CF125" s="53"/>
      <c r="CG125" s="53"/>
      <c r="CH125" s="53"/>
      <c r="CI125" s="53"/>
      <c r="CJ125" s="53"/>
      <c r="CK125" s="53"/>
      <c r="CL125" s="53"/>
      <c r="CM125" s="53"/>
      <c r="CN125" s="53"/>
      <c r="CO125" s="53"/>
      <c r="CP125" s="53"/>
      <c r="CQ125" s="53"/>
      <c r="CR125" s="53"/>
      <c r="CS125" s="53"/>
      <c r="CT125" s="53"/>
      <c r="CU125" s="53"/>
      <c r="CV125" s="53"/>
      <c r="CW125" s="53"/>
      <c r="CX125" s="53"/>
      <c r="CY125" s="53"/>
      <c r="CZ125" s="53"/>
      <c r="DA125" s="53"/>
      <c r="DB125" s="53"/>
      <c r="DC125" s="53"/>
      <c r="DD125" s="53"/>
      <c r="DE125" s="53"/>
      <c r="DF125" s="53"/>
      <c r="DG125" s="53"/>
      <c r="DH125" s="53"/>
      <c r="DI125" s="53"/>
      <c r="DJ125" s="53"/>
      <c r="DK125" s="53"/>
      <c r="DL125" s="53"/>
      <c r="DM125" s="53"/>
      <c r="DN125" s="53"/>
      <c r="DO125" s="53"/>
      <c r="DP125" s="53"/>
      <c r="DQ125" s="53"/>
      <c r="DR125" s="53"/>
      <c r="DS125" s="53"/>
      <c r="DT125" s="53"/>
      <c r="DU125" s="53"/>
      <c r="DV125" s="53"/>
      <c r="DW125" s="53"/>
      <c r="DX125" s="53"/>
      <c r="DY125" s="53"/>
      <c r="DZ125" s="53"/>
      <c r="EA125" s="53"/>
      <c r="EB125" s="53"/>
      <c r="EC125" s="53"/>
      <c r="ED125" s="53"/>
      <c r="EE125" s="53"/>
      <c r="EF125" s="53"/>
      <c r="EG125" s="53"/>
      <c r="EH125" s="53"/>
      <c r="EI125" s="53"/>
      <c r="EJ125" s="53"/>
      <c r="EK125" s="53"/>
      <c r="EL125" s="53"/>
      <c r="EM125" s="53"/>
      <c r="EN125" s="53"/>
      <c r="EO125" s="53"/>
      <c r="EP125" s="53"/>
      <c r="EQ125" s="53"/>
      <c r="ER125" s="53"/>
      <c r="ES125" s="53"/>
      <c r="ET125" s="53"/>
      <c r="EU125" s="53"/>
      <c r="EV125" s="53"/>
      <c r="EW125" s="53"/>
      <c r="EX125" s="53"/>
      <c r="EY125" s="53"/>
      <c r="EZ125" s="53"/>
      <c r="FA125" s="53"/>
      <c r="FB125" s="53"/>
      <c r="FC125" s="53"/>
      <c r="FD125" s="53"/>
      <c r="FE125" s="53"/>
      <c r="FF125" s="53"/>
      <c r="FG125" s="53"/>
      <c r="FH125" s="53"/>
      <c r="FI125" s="53"/>
      <c r="FJ125" s="53"/>
      <c r="FK125" s="53"/>
      <c r="FL125" s="53"/>
      <c r="FM125" s="53"/>
      <c r="FN125" s="53"/>
      <c r="FO125" s="53"/>
      <c r="FP125" s="53"/>
      <c r="FQ125" s="53"/>
      <c r="FR125" s="53"/>
      <c r="FS125" s="53"/>
      <c r="FT125" s="53"/>
      <c r="FU125" s="53"/>
      <c r="FV125" s="53"/>
      <c r="FW125" s="53"/>
      <c r="FX125" s="53"/>
      <c r="FY125" s="53"/>
      <c r="FZ125" s="53"/>
      <c r="GA125" s="53"/>
      <c r="GB125" s="53"/>
      <c r="GC125" s="53"/>
      <c r="GD125" s="53"/>
      <c r="GE125" s="53"/>
      <c r="GF125" s="53"/>
      <c r="GG125" s="53"/>
      <c r="GH125" s="53"/>
      <c r="GI125" s="53"/>
      <c r="GJ125" s="53"/>
      <c r="GK125" s="53"/>
      <c r="GL125" s="53"/>
      <c r="GM125" s="53"/>
      <c r="GN125" s="53"/>
      <c r="GO125" s="53"/>
      <c r="GP125" s="53"/>
      <c r="GQ125" s="53"/>
      <c r="GR125" s="53"/>
      <c r="GS125" s="53"/>
      <c r="GT125" s="53"/>
      <c r="GU125" s="53"/>
      <c r="GV125" s="53"/>
      <c r="GW125" s="53"/>
      <c r="GX125" s="53"/>
      <c r="GY125" s="53"/>
      <c r="GZ125" s="53"/>
      <c r="HA125" s="53"/>
      <c r="HB125" s="53"/>
      <c r="HC125" s="53"/>
      <c r="HD125" s="53"/>
      <c r="HE125" s="53"/>
      <c r="HF125" s="53"/>
      <c r="HG125" s="53"/>
      <c r="HH125" s="53"/>
      <c r="HI125" s="53"/>
      <c r="HJ125" s="53"/>
      <c r="HK125" s="53"/>
      <c r="HL125" s="53"/>
      <c r="HM125" s="53"/>
      <c r="HN125" s="53"/>
      <c r="HO125" s="53"/>
      <c r="HP125" s="53"/>
      <c r="HQ125" s="53"/>
      <c r="HR125" s="53"/>
      <c r="HS125" s="53"/>
      <c r="HT125" s="53"/>
      <c r="HU125" s="53"/>
      <c r="HV125" s="53"/>
      <c r="HW125" s="53"/>
      <c r="HX125" s="53"/>
      <c r="HY125" s="53"/>
      <c r="HZ125" s="53"/>
      <c r="IA125" s="53"/>
      <c r="IB125" s="53"/>
      <c r="IC125" s="53"/>
      <c r="ID125" s="53"/>
      <c r="IE125" s="53"/>
      <c r="IF125" s="53"/>
      <c r="IG125" s="53"/>
      <c r="IH125" s="53"/>
      <c r="II125" s="53"/>
      <c r="IJ125" s="53"/>
      <c r="IK125" s="53"/>
      <c r="IL125" s="53"/>
      <c r="IM125" s="53"/>
      <c r="IN125" s="53"/>
      <c r="IO125" s="53"/>
      <c r="IP125" s="53"/>
      <c r="IQ125" s="53"/>
      <c r="IR125" s="53"/>
      <c r="IS125" s="53"/>
      <c r="IT125" s="53"/>
      <c r="IU125" s="53"/>
      <c r="IV125" s="53"/>
      <c r="IW125" s="53"/>
      <c r="IX125" s="53"/>
      <c r="IY125" s="53"/>
      <c r="IZ125" s="53"/>
      <c r="JA125" s="53"/>
      <c r="JB125" s="53"/>
      <c r="JC125" s="53"/>
      <c r="JD125" s="53"/>
      <c r="JE125" s="53"/>
      <c r="JF125" s="53"/>
      <c r="JG125" s="53"/>
      <c r="JH125" s="53"/>
      <c r="JI125" s="53"/>
      <c r="JJ125" s="53"/>
      <c r="JK125" s="53"/>
      <c r="JL125" s="53"/>
      <c r="JM125" s="53"/>
      <c r="JN125" s="53"/>
      <c r="JO125" s="53"/>
      <c r="JP125" s="53"/>
      <c r="JQ125" s="53"/>
      <c r="JR125" s="53"/>
      <c r="JS125" s="53"/>
      <c r="JT125" s="53"/>
      <c r="JU125" s="53"/>
      <c r="JV125" s="53"/>
      <c r="JW125" s="53"/>
      <c r="JX125" s="53"/>
      <c r="JY125" s="53"/>
      <c r="JZ125" s="53"/>
      <c r="KA125" s="53"/>
      <c r="KB125" s="53"/>
      <c r="KC125" s="53"/>
      <c r="KD125" s="53"/>
      <c r="KE125" s="53"/>
      <c r="KF125" s="53"/>
      <c r="KG125" s="53"/>
      <c r="KH125" s="53"/>
      <c r="KI125" s="53"/>
      <c r="KJ125" s="53"/>
      <c r="KK125" s="53"/>
      <c r="KL125" s="53"/>
      <c r="KM125" s="53"/>
      <c r="KN125" s="53"/>
      <c r="KO125" s="53"/>
      <c r="KP125" s="53"/>
      <c r="KQ125" s="53"/>
      <c r="KR125" s="53"/>
      <c r="KS125" s="53"/>
      <c r="KT125" s="53"/>
      <c r="KU125" s="53"/>
      <c r="KV125" s="53"/>
      <c r="KW125" s="53"/>
      <c r="KX125" s="53"/>
      <c r="KY125" s="53"/>
      <c r="KZ125" s="53"/>
      <c r="LA125" s="53"/>
      <c r="LB125" s="53"/>
      <c r="LC125" s="53"/>
      <c r="LD125" s="53"/>
      <c r="LE125" s="53"/>
      <c r="LF125" s="53"/>
      <c r="LG125" s="53"/>
      <c r="LH125" s="53"/>
      <c r="LI125" s="53"/>
      <c r="LJ125" s="53"/>
      <c r="LK125" s="53"/>
      <c r="LL125" s="53"/>
      <c r="LM125" s="53"/>
      <c r="LN125" s="53"/>
      <c r="LO125" s="53"/>
      <c r="LP125" s="53"/>
      <c r="LQ125" s="53"/>
      <c r="LR125" s="53"/>
      <c r="LS125" s="53"/>
      <c r="LT125" s="53"/>
      <c r="LU125" s="53"/>
      <c r="LV125" s="53"/>
      <c r="LW125" s="53"/>
      <c r="LX125" s="53"/>
      <c r="LY125" s="53"/>
      <c r="LZ125" s="53"/>
      <c r="MA125" s="53"/>
      <c r="MB125" s="53"/>
      <c r="MC125" s="53"/>
      <c r="MD125" s="53"/>
      <c r="ME125" s="53"/>
      <c r="MF125" s="53"/>
      <c r="MG125" s="53"/>
      <c r="MH125" s="53"/>
      <c r="MI125" s="53"/>
      <c r="MJ125" s="53"/>
      <c r="MK125" s="53"/>
      <c r="ML125" s="53"/>
      <c r="MM125" s="53"/>
      <c r="MN125" s="53"/>
      <c r="MO125" s="53"/>
      <c r="MP125" s="53"/>
      <c r="MQ125" s="53"/>
      <c r="MR125" s="53"/>
      <c r="MS125" s="53"/>
      <c r="MT125" s="53"/>
      <c r="MU125" s="53"/>
      <c r="MV125" s="53"/>
      <c r="MW125" s="53"/>
      <c r="MX125" s="53"/>
      <c r="MY125" s="53"/>
      <c r="MZ125" s="53"/>
      <c r="NA125" s="53"/>
      <c r="NB125" s="53"/>
      <c r="NC125" s="53"/>
      <c r="ND125" s="53"/>
      <c r="NE125" s="53"/>
      <c r="NF125" s="53"/>
      <c r="NG125" s="53"/>
      <c r="NH125" s="53"/>
      <c r="NI125" s="53"/>
      <c r="NJ125" s="53"/>
      <c r="NK125" s="53"/>
      <c r="NL125" s="53"/>
      <c r="NM125" s="53"/>
      <c r="NN125" s="53"/>
      <c r="NO125" s="53"/>
      <c r="NP125" s="53"/>
      <c r="NQ125" s="53"/>
      <c r="NR125" s="53"/>
      <c r="NS125" s="53"/>
      <c r="NT125" s="53"/>
      <c r="NU125" s="53"/>
      <c r="NV125" s="53"/>
      <c r="NW125" s="53"/>
      <c r="NX125" s="53"/>
      <c r="NY125" s="53"/>
      <c r="NZ125" s="53"/>
      <c r="OA125" s="53"/>
      <c r="OB125" s="53"/>
      <c r="OC125" s="53"/>
      <c r="OD125" s="53"/>
      <c r="OE125" s="53"/>
      <c r="OF125" s="53"/>
      <c r="OG125" s="53"/>
      <c r="OH125" s="53"/>
      <c r="OI125" s="53"/>
      <c r="OJ125" s="53"/>
      <c r="OK125" s="53"/>
      <c r="OL125" s="53"/>
      <c r="OM125" s="53"/>
      <c r="ON125" s="53"/>
      <c r="OO125" s="53"/>
      <c r="OP125" s="53"/>
      <c r="OQ125" s="53"/>
      <c r="OR125" s="53"/>
      <c r="OS125" s="53"/>
      <c r="OT125" s="53"/>
      <c r="OU125" s="53"/>
      <c r="OV125" s="53"/>
      <c r="OW125" s="53"/>
      <c r="OX125" s="53"/>
      <c r="OY125" s="53"/>
      <c r="OZ125" s="53"/>
      <c r="PA125" s="53"/>
      <c r="PB125" s="53"/>
      <c r="PC125" s="53"/>
      <c r="PD125" s="53"/>
      <c r="PE125" s="53"/>
      <c r="PF125" s="53"/>
      <c r="PG125" s="53"/>
      <c r="PH125" s="53"/>
      <c r="PI125" s="53"/>
      <c r="PJ125" s="53"/>
      <c r="PK125" s="53"/>
      <c r="PL125" s="53"/>
      <c r="PM125" s="53"/>
      <c r="PN125" s="53"/>
      <c r="PO125" s="53"/>
      <c r="PP125" s="53"/>
      <c r="PQ125" s="53"/>
      <c r="PR125" s="53"/>
      <c r="PS125" s="53"/>
      <c r="PT125" s="53"/>
      <c r="PU125" s="53"/>
      <c r="PV125" s="53"/>
      <c r="PW125" s="53"/>
      <c r="PX125" s="53"/>
      <c r="PY125" s="53"/>
      <c r="PZ125" s="53"/>
      <c r="QA125" s="53"/>
      <c r="QB125" s="53"/>
      <c r="QC125" s="53"/>
      <c r="QD125" s="53"/>
      <c r="QE125" s="53"/>
      <c r="QF125" s="53"/>
      <c r="QG125" s="53"/>
      <c r="QH125" s="53"/>
      <c r="QI125" s="53"/>
      <c r="QJ125" s="53"/>
      <c r="QK125" s="53"/>
      <c r="QL125" s="53"/>
      <c r="QM125" s="53"/>
      <c r="QN125" s="53"/>
      <c r="QO125" s="53"/>
      <c r="QP125" s="53"/>
      <c r="QQ125" s="53"/>
      <c r="QR125" s="53"/>
      <c r="QS125" s="53"/>
      <c r="QT125" s="53"/>
      <c r="QU125" s="53"/>
      <c r="QV125" s="53"/>
      <c r="QW125" s="53"/>
      <c r="QX125" s="53"/>
      <c r="QY125" s="53"/>
      <c r="QZ125" s="53"/>
      <c r="RA125" s="53"/>
      <c r="RB125" s="53"/>
      <c r="RC125" s="53"/>
      <c r="RD125" s="53"/>
      <c r="RE125" s="53"/>
      <c r="RF125" s="53"/>
      <c r="RG125" s="53"/>
      <c r="RH125" s="53"/>
      <c r="RI125" s="53"/>
      <c r="RJ125" s="53"/>
      <c r="RK125" s="53"/>
      <c r="RL125" s="53"/>
      <c r="RM125" s="53"/>
      <c r="RN125" s="53"/>
      <c r="RO125" s="53"/>
      <c r="RP125" s="53"/>
      <c r="RQ125" s="53"/>
      <c r="RR125" s="53"/>
      <c r="RS125" s="53"/>
      <c r="RT125" s="53"/>
      <c r="RU125" s="53"/>
      <c r="RV125" s="53"/>
      <c r="RW125" s="53"/>
      <c r="RX125" s="53"/>
      <c r="RY125" s="53"/>
      <c r="RZ125" s="53"/>
      <c r="SA125" s="53"/>
      <c r="SB125" s="53"/>
      <c r="SC125" s="53"/>
      <c r="SD125" s="53"/>
      <c r="SE125" s="53"/>
      <c r="SF125" s="53"/>
      <c r="SG125" s="53"/>
      <c r="SH125" s="53"/>
      <c r="SI125" s="53"/>
      <c r="SJ125" s="53"/>
      <c r="SK125" s="53"/>
      <c r="SL125" s="53"/>
      <c r="SM125" s="53"/>
      <c r="SN125" s="53"/>
      <c r="SO125" s="53"/>
      <c r="SP125" s="53"/>
      <c r="SQ125" s="53"/>
      <c r="SR125" s="53"/>
      <c r="SS125" s="53"/>
      <c r="ST125" s="53"/>
      <c r="SU125" s="53"/>
      <c r="SV125" s="53"/>
      <c r="SW125" s="53"/>
      <c r="SX125" s="53"/>
      <c r="SY125" s="53"/>
      <c r="SZ125" s="53"/>
      <c r="TA125" s="53"/>
      <c r="TB125" s="53"/>
      <c r="TC125" s="53"/>
      <c r="TD125" s="53"/>
      <c r="TE125" s="53"/>
      <c r="TF125" s="53"/>
      <c r="TG125" s="53"/>
      <c r="TH125" s="53"/>
      <c r="TI125" s="53"/>
      <c r="TJ125" s="53"/>
      <c r="TK125" s="53"/>
      <c r="TL125" s="53"/>
      <c r="TM125" s="53"/>
      <c r="TN125" s="53"/>
      <c r="TO125" s="53"/>
      <c r="TP125" s="53"/>
      <c r="TQ125" s="53"/>
      <c r="TR125" s="53"/>
      <c r="TS125" s="53"/>
      <c r="TT125" s="53"/>
      <c r="TU125" s="53"/>
      <c r="TV125" s="53"/>
      <c r="TW125" s="53"/>
      <c r="TX125" s="53"/>
      <c r="TY125" s="53"/>
      <c r="TZ125" s="53"/>
      <c r="UA125" s="53"/>
      <c r="UB125" s="53"/>
      <c r="UC125" s="53"/>
      <c r="UD125" s="53"/>
      <c r="UE125" s="53"/>
      <c r="UF125" s="53"/>
      <c r="UG125" s="53"/>
      <c r="UH125" s="53"/>
      <c r="UI125" s="53"/>
      <c r="UJ125" s="53"/>
      <c r="UK125" s="53"/>
      <c r="UL125" s="53"/>
      <c r="UM125" s="53"/>
      <c r="UN125" s="53"/>
      <c r="UO125" s="53"/>
      <c r="UP125" s="53"/>
      <c r="UQ125" s="53"/>
      <c r="UR125" s="53"/>
      <c r="US125" s="53"/>
      <c r="UT125" s="53"/>
      <c r="UU125" s="53"/>
      <c r="UV125" s="53"/>
      <c r="UW125" s="53"/>
      <c r="UX125" s="53"/>
      <c r="UY125" s="53"/>
      <c r="UZ125" s="53"/>
      <c r="VA125" s="53"/>
      <c r="VB125" s="53"/>
      <c r="VC125" s="53"/>
      <c r="VD125" s="53"/>
      <c r="VE125" s="53"/>
      <c r="VF125" s="53"/>
      <c r="VG125" s="53"/>
      <c r="VH125" s="53"/>
      <c r="VI125" s="53"/>
      <c r="VJ125" s="53"/>
      <c r="VK125" s="53"/>
      <c r="VL125" s="53"/>
      <c r="VM125" s="53"/>
      <c r="VN125" s="53"/>
      <c r="VO125" s="53"/>
      <c r="VP125" s="53"/>
      <c r="VQ125" s="53"/>
      <c r="VR125" s="53"/>
      <c r="VS125" s="53"/>
      <c r="VT125" s="53"/>
      <c r="VU125" s="53"/>
      <c r="VV125" s="53"/>
      <c r="VW125" s="53"/>
      <c r="VX125" s="53"/>
      <c r="VY125" s="53"/>
      <c r="VZ125" s="53"/>
      <c r="WA125" s="53"/>
      <c r="WB125" s="53"/>
      <c r="WC125" s="53"/>
      <c r="WD125" s="53"/>
      <c r="WE125" s="53"/>
      <c r="WF125" s="53"/>
      <c r="WG125" s="53"/>
      <c r="WH125" s="53"/>
      <c r="WI125" s="53"/>
      <c r="WJ125" s="53"/>
      <c r="WK125" s="53"/>
      <c r="WL125" s="53"/>
      <c r="WM125" s="53"/>
      <c r="WN125" s="53"/>
      <c r="WO125" s="53"/>
      <c r="WP125" s="53"/>
      <c r="WQ125" s="53"/>
      <c r="WR125" s="53"/>
      <c r="WS125" s="53"/>
      <c r="WT125" s="53"/>
      <c r="WU125" s="53"/>
      <c r="WV125" s="53"/>
      <c r="WW125" s="53"/>
      <c r="WX125" s="53"/>
      <c r="WY125" s="53"/>
      <c r="WZ125" s="53"/>
      <c r="XA125" s="53"/>
      <c r="XB125" s="53"/>
      <c r="XC125" s="53"/>
      <c r="XD125" s="53"/>
      <c r="XE125" s="53"/>
      <c r="XF125" s="53"/>
      <c r="XG125" s="53"/>
      <c r="XH125" s="53"/>
      <c r="XI125" s="53"/>
      <c r="XJ125" s="53"/>
      <c r="XK125" s="53"/>
      <c r="XL125" s="53"/>
      <c r="XM125" s="53"/>
      <c r="XN125" s="53"/>
      <c r="XO125" s="53"/>
      <c r="XP125" s="53"/>
      <c r="XQ125" s="53"/>
      <c r="XR125" s="53"/>
      <c r="XS125" s="53"/>
      <c r="XT125" s="53"/>
      <c r="XU125" s="53"/>
      <c r="XV125" s="53"/>
      <c r="XW125" s="53"/>
      <c r="XX125" s="53"/>
      <c r="XY125" s="53"/>
      <c r="XZ125" s="53"/>
      <c r="YA125" s="53"/>
      <c r="YB125" s="53"/>
      <c r="YC125" s="53"/>
      <c r="YD125" s="53"/>
      <c r="YE125" s="53"/>
      <c r="YF125" s="53"/>
      <c r="YG125" s="53"/>
      <c r="YH125" s="53"/>
      <c r="YI125" s="53"/>
      <c r="YJ125" s="53"/>
      <c r="YK125" s="53"/>
      <c r="YL125" s="53"/>
      <c r="YM125" s="53"/>
      <c r="YN125" s="53"/>
      <c r="YO125" s="53"/>
      <c r="YP125" s="53"/>
      <c r="YQ125" s="53"/>
      <c r="YR125" s="53"/>
      <c r="YS125" s="53"/>
      <c r="YT125" s="53"/>
      <c r="YU125" s="53"/>
      <c r="YV125" s="53"/>
      <c r="YW125" s="53"/>
      <c r="YX125" s="53"/>
      <c r="YY125" s="53"/>
      <c r="YZ125" s="53"/>
      <c r="ZA125" s="53"/>
      <c r="ZB125" s="53"/>
      <c r="ZC125" s="53"/>
      <c r="ZD125" s="53"/>
      <c r="ZE125" s="53"/>
      <c r="ZF125" s="53"/>
      <c r="ZG125" s="53"/>
      <c r="ZH125" s="53"/>
      <c r="ZI125" s="53"/>
      <c r="ZJ125" s="53"/>
      <c r="ZK125" s="53"/>
      <c r="ZL125" s="53"/>
      <c r="ZM125" s="53"/>
      <c r="ZN125" s="53"/>
      <c r="ZO125" s="53"/>
      <c r="ZP125" s="53"/>
      <c r="ZQ125" s="53"/>
      <c r="ZR125" s="53"/>
      <c r="ZS125" s="53"/>
      <c r="ZT125" s="53"/>
      <c r="ZU125" s="53"/>
      <c r="ZV125" s="53"/>
      <c r="ZW125" s="53"/>
      <c r="ZX125" s="53"/>
      <c r="ZY125" s="53"/>
      <c r="ZZ125" s="53"/>
      <c r="AAA125" s="53"/>
      <c r="AAB125" s="53"/>
      <c r="AAC125" s="53"/>
      <c r="AAD125" s="53"/>
      <c r="AAE125" s="53"/>
      <c r="AAF125" s="53"/>
      <c r="AAG125" s="53"/>
      <c r="AAH125" s="53"/>
      <c r="AAI125" s="53"/>
      <c r="AAJ125" s="53"/>
      <c r="AAK125" s="53"/>
      <c r="AAL125" s="53"/>
      <c r="AAM125" s="53"/>
      <c r="AAN125" s="53"/>
      <c r="AAO125" s="53"/>
      <c r="AAP125" s="53"/>
      <c r="AAQ125" s="53"/>
      <c r="AAR125" s="53"/>
      <c r="AAS125" s="53"/>
      <c r="AAT125" s="53"/>
      <c r="AAU125" s="53"/>
      <c r="AAV125" s="53"/>
      <c r="AAW125" s="53"/>
      <c r="AAX125" s="53"/>
      <c r="AAY125" s="53"/>
      <c r="AAZ125" s="53"/>
      <c r="ABA125" s="53"/>
      <c r="ABB125" s="53"/>
      <c r="ABC125" s="53"/>
      <c r="ABD125" s="53"/>
      <c r="ABE125" s="53"/>
      <c r="ABF125" s="53"/>
      <c r="ABG125" s="53"/>
      <c r="ABH125" s="53"/>
      <c r="ABI125" s="53"/>
      <c r="ABJ125" s="53"/>
      <c r="ABK125" s="53"/>
      <c r="ABL125" s="53"/>
      <c r="ABM125" s="53"/>
      <c r="ABN125" s="53"/>
      <c r="ABO125" s="53"/>
      <c r="ABP125" s="53"/>
      <c r="ABQ125" s="53"/>
      <c r="ABR125" s="53"/>
      <c r="ABS125" s="53"/>
      <c r="ABT125" s="53"/>
      <c r="ABU125" s="53"/>
      <c r="ABV125" s="53"/>
      <c r="ABW125" s="53"/>
      <c r="ABX125" s="53"/>
      <c r="ABY125" s="53"/>
      <c r="ABZ125" s="53"/>
      <c r="ACA125" s="53"/>
      <c r="ACB125" s="53"/>
      <c r="ACC125" s="53"/>
      <c r="ACD125" s="53"/>
      <c r="ACE125" s="53"/>
      <c r="ACF125" s="53"/>
      <c r="ACG125" s="53"/>
      <c r="ACH125" s="53"/>
      <c r="ACI125" s="53"/>
      <c r="ACJ125" s="53"/>
      <c r="ACK125" s="53"/>
      <c r="ACL125" s="53"/>
      <c r="ACM125" s="53"/>
      <c r="ACN125" s="53"/>
      <c r="ACO125" s="53"/>
      <c r="ACP125" s="53"/>
      <c r="ACQ125" s="53"/>
      <c r="ACR125" s="53"/>
      <c r="ACS125" s="53"/>
      <c r="ACT125" s="53"/>
      <c r="ACU125" s="53"/>
      <c r="ACV125" s="53"/>
      <c r="ACW125" s="53"/>
      <c r="ACX125" s="53"/>
      <c r="ACY125" s="53"/>
      <c r="ACZ125" s="53"/>
      <c r="ADA125" s="53"/>
      <c r="ADB125" s="53"/>
      <c r="ADC125" s="53"/>
      <c r="ADD125" s="53"/>
      <c r="ADE125" s="53"/>
      <c r="ADF125" s="53"/>
      <c r="ADG125" s="53"/>
      <c r="ADH125" s="53"/>
      <c r="ADI125" s="53"/>
      <c r="ADJ125" s="53"/>
      <c r="ADK125" s="53"/>
      <c r="ADL125" s="53"/>
      <c r="ADM125" s="53"/>
      <c r="ADN125" s="53"/>
      <c r="ADO125" s="53"/>
      <c r="ADP125" s="53"/>
      <c r="ADQ125" s="53"/>
      <c r="ADR125" s="53"/>
      <c r="ADS125" s="53"/>
      <c r="ADT125" s="53"/>
      <c r="ADU125" s="53"/>
      <c r="ADV125" s="53"/>
      <c r="ADW125" s="53"/>
      <c r="ADX125" s="53"/>
      <c r="ADY125" s="53"/>
      <c r="ADZ125" s="53"/>
      <c r="AEA125" s="53"/>
      <c r="AEB125" s="53"/>
      <c r="AEC125" s="53"/>
      <c r="AED125" s="53"/>
      <c r="AEE125" s="53"/>
      <c r="AEF125" s="53"/>
      <c r="AEG125" s="53"/>
      <c r="AEH125" s="53"/>
      <c r="AEI125" s="53"/>
      <c r="AEJ125" s="53"/>
      <c r="AEK125" s="53"/>
      <c r="AEL125" s="53"/>
      <c r="AEM125" s="53"/>
      <c r="AEN125" s="53"/>
      <c r="AEO125" s="53"/>
      <c r="AEP125" s="53"/>
      <c r="AEQ125" s="53"/>
      <c r="AER125" s="53"/>
      <c r="AES125" s="53"/>
      <c r="AET125" s="53"/>
      <c r="AEU125" s="53"/>
      <c r="AEV125" s="53"/>
      <c r="AEW125" s="53"/>
      <c r="AEX125" s="53"/>
      <c r="AEY125" s="53"/>
      <c r="AEZ125" s="53"/>
      <c r="AFA125" s="53"/>
      <c r="AFB125" s="53"/>
      <c r="AFC125" s="53"/>
      <c r="AFD125" s="53"/>
      <c r="AFE125" s="53"/>
      <c r="AFF125" s="53"/>
      <c r="AFG125" s="53"/>
      <c r="AFH125" s="53"/>
      <c r="AFI125" s="53"/>
      <c r="AFJ125" s="53"/>
      <c r="AFK125" s="53"/>
      <c r="AFL125" s="53"/>
      <c r="AFM125" s="53"/>
      <c r="AFN125" s="53"/>
      <c r="AFO125" s="53"/>
      <c r="AFP125" s="53"/>
      <c r="AFQ125" s="53"/>
      <c r="AFR125" s="53"/>
      <c r="AFS125" s="53"/>
      <c r="AFT125" s="53"/>
      <c r="AFU125" s="53"/>
      <c r="AFV125" s="53"/>
      <c r="AFW125" s="53"/>
      <c r="AFX125" s="53"/>
      <c r="AFY125" s="53"/>
      <c r="AFZ125" s="53"/>
      <c r="AGA125" s="53"/>
      <c r="AGB125" s="53"/>
      <c r="AGC125" s="53"/>
      <c r="AGD125" s="53"/>
      <c r="AGE125" s="53"/>
      <c r="AGF125" s="53"/>
      <c r="AGG125" s="53"/>
      <c r="AGH125" s="53"/>
      <c r="AGI125" s="53"/>
      <c r="AGJ125" s="53"/>
      <c r="AGK125" s="53"/>
      <c r="AGL125" s="53"/>
      <c r="AGM125" s="53"/>
      <c r="AGN125" s="53"/>
      <c r="AGO125" s="53"/>
      <c r="AGP125" s="53"/>
      <c r="AGQ125" s="53"/>
      <c r="AGR125" s="53"/>
      <c r="AGS125" s="53"/>
      <c r="AGT125" s="53"/>
      <c r="AGU125" s="53"/>
      <c r="AGV125" s="53"/>
      <c r="AGW125" s="53"/>
      <c r="AGX125" s="53"/>
      <c r="AGY125" s="53"/>
      <c r="AGZ125" s="53"/>
      <c r="AHA125" s="53"/>
      <c r="AHB125" s="53"/>
      <c r="AHC125" s="53"/>
      <c r="AHD125" s="53"/>
      <c r="AHE125" s="53"/>
      <c r="AHF125" s="53"/>
      <c r="AHG125" s="53"/>
      <c r="AHH125" s="53"/>
      <c r="AHI125" s="53"/>
      <c r="AHJ125" s="53"/>
      <c r="AHK125" s="53"/>
      <c r="AHL125" s="53"/>
      <c r="AHM125" s="53"/>
      <c r="AHN125" s="53"/>
      <c r="AHO125" s="53"/>
      <c r="AHP125" s="53"/>
      <c r="AHQ125" s="53"/>
      <c r="AHR125" s="53"/>
      <c r="AHS125" s="53"/>
      <c r="AHT125" s="53"/>
      <c r="AHU125" s="53"/>
      <c r="AHV125" s="53"/>
      <c r="AHW125" s="53"/>
      <c r="AHX125" s="53"/>
      <c r="AHY125" s="53"/>
      <c r="AHZ125" s="53"/>
      <c r="AIA125" s="53"/>
      <c r="AIB125" s="53"/>
      <c r="AIC125" s="53"/>
      <c r="AID125" s="53"/>
      <c r="AIE125" s="53"/>
      <c r="AIF125" s="53"/>
      <c r="AIG125" s="53"/>
      <c r="AIH125" s="53"/>
      <c r="AII125" s="53"/>
      <c r="AIJ125" s="53"/>
      <c r="AIK125" s="53"/>
      <c r="AIL125" s="53"/>
      <c r="AIM125" s="53"/>
      <c r="AIN125" s="53"/>
      <c r="AIO125" s="53"/>
      <c r="AIP125" s="53"/>
      <c r="AIQ125" s="53"/>
      <c r="AIR125" s="53"/>
      <c r="AIS125" s="53"/>
      <c r="AIT125" s="53"/>
      <c r="AIU125" s="53"/>
      <c r="AIV125" s="53"/>
      <c r="AIW125" s="53"/>
      <c r="AIX125" s="53"/>
      <c r="AIY125" s="53"/>
      <c r="AIZ125" s="53"/>
      <c r="AJA125" s="53"/>
      <c r="AJB125" s="53"/>
      <c r="AJC125" s="53"/>
      <c r="AJD125" s="53"/>
      <c r="AJE125" s="53"/>
      <c r="AJF125" s="53"/>
      <c r="AJG125" s="53"/>
      <c r="AJH125" s="53"/>
      <c r="AJI125" s="53"/>
      <c r="AJJ125" s="53"/>
      <c r="AJK125" s="53"/>
      <c r="AJL125" s="53"/>
      <c r="AJM125" s="53"/>
      <c r="AJN125" s="53"/>
      <c r="AJO125" s="53"/>
      <c r="AJP125" s="53"/>
      <c r="AJQ125" s="53"/>
      <c r="AJR125" s="53"/>
      <c r="AJS125" s="53"/>
      <c r="AJT125" s="53"/>
      <c r="AJU125" s="53"/>
      <c r="AJV125" s="53"/>
      <c r="AJW125" s="53"/>
      <c r="AJX125" s="53"/>
      <c r="AJY125" s="53"/>
      <c r="AJZ125" s="53"/>
      <c r="AKA125" s="53"/>
      <c r="AKB125" s="53"/>
      <c r="AKC125" s="53"/>
      <c r="AKD125" s="53"/>
      <c r="AKE125" s="53"/>
      <c r="AKF125" s="53"/>
      <c r="AKG125" s="53"/>
      <c r="AKH125" s="53"/>
      <c r="AKI125" s="53"/>
      <c r="AKJ125" s="53"/>
      <c r="AKK125" s="53"/>
      <c r="AKL125" s="53"/>
      <c r="AKM125" s="53"/>
      <c r="AKN125" s="53"/>
      <c r="AKO125" s="53"/>
      <c r="AKP125" s="53"/>
      <c r="AKQ125" s="53"/>
      <c r="AKR125" s="53"/>
      <c r="AKS125" s="53"/>
      <c r="AKT125" s="53"/>
      <c r="AKU125" s="53"/>
      <c r="AKV125" s="53"/>
      <c r="AKW125" s="53"/>
      <c r="AKX125" s="53"/>
      <c r="AKY125" s="53"/>
      <c r="AKZ125" s="53"/>
      <c r="ALA125" s="53"/>
      <c r="ALB125" s="53"/>
      <c r="ALC125" s="53"/>
      <c r="ALD125" s="53"/>
      <c r="ALE125" s="53"/>
      <c r="ALF125" s="53"/>
      <c r="ALG125" s="53"/>
      <c r="ALH125" s="53"/>
      <c r="ALI125" s="53"/>
      <c r="ALJ125" s="53"/>
      <c r="ALK125" s="53"/>
      <c r="ALL125" s="53"/>
      <c r="ALM125" s="53"/>
      <c r="ALN125" s="53"/>
      <c r="ALO125" s="53"/>
      <c r="ALP125" s="53"/>
      <c r="ALQ125" s="53"/>
      <c r="ALR125" s="53"/>
      <c r="ALS125" s="54"/>
      <c r="ALT125" s="54"/>
      <c r="ALU125" s="54"/>
      <c r="ALV125" s="54"/>
      <c r="ALW125" s="54"/>
      <c r="ALX125" s="54"/>
      <c r="ALY125" s="54"/>
      <c r="ALZ125" s="54"/>
      <c r="AMA125" s="54"/>
      <c r="AMB125" s="54"/>
      <c r="AMC125" s="54"/>
      <c r="AMD125" s="54"/>
      <c r="AME125" s="54"/>
    </row>
    <row r="126" spans="1:1019" s="55" customFormat="1" ht="15" x14ac:dyDescent="0.25">
      <c r="A126" s="51">
        <v>2</v>
      </c>
      <c r="B126" s="20">
        <v>673</v>
      </c>
      <c r="C126" s="5">
        <f>IFERROR((VLOOKUP(B126,INSCRITOS!A:B,2,0)),"")</f>
        <v>103703</v>
      </c>
      <c r="D126" s="5" t="str">
        <f>IFERROR((VLOOKUP(B126,INSCRITOS!A:C,3,0)),"")</f>
        <v>14-15 anos</v>
      </c>
      <c r="E126" s="6" t="str">
        <f>IFERROR((VLOOKUP(B126,INSCRITOS!A:D,4,0)),"")</f>
        <v>Sofia Corrêa</v>
      </c>
      <c r="F126" s="5" t="str">
        <f>IFERROR((VLOOKUP(B126,INSCRITOS!A:F,6,0)),"")</f>
        <v>F</v>
      </c>
      <c r="G126" s="6" t="str">
        <f>IFERROR((VLOOKUP(B126,INSCRITOS!A:H,8,0)),"")</f>
        <v>Clube Natação do Cartaxo</v>
      </c>
      <c r="H126" s="91">
        <v>1.0139583333333333</v>
      </c>
      <c r="I126" s="23">
        <v>99</v>
      </c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  <c r="AN126" s="53"/>
      <c r="AO126" s="53"/>
      <c r="AP126" s="53"/>
      <c r="AQ126" s="53"/>
      <c r="AR126" s="53"/>
      <c r="AS126" s="53"/>
      <c r="AT126" s="53"/>
      <c r="AU126" s="53"/>
      <c r="AV126" s="53"/>
      <c r="AW126" s="53"/>
      <c r="AX126" s="53"/>
      <c r="AY126" s="53"/>
      <c r="AZ126" s="53"/>
      <c r="BA126" s="53"/>
      <c r="BB126" s="53"/>
      <c r="BC126" s="53"/>
      <c r="BD126" s="53"/>
      <c r="BE126" s="53"/>
      <c r="BF126" s="53"/>
      <c r="BG126" s="53"/>
      <c r="BH126" s="53"/>
      <c r="BI126" s="53"/>
      <c r="BJ126" s="53"/>
      <c r="BK126" s="53"/>
      <c r="BL126" s="53"/>
      <c r="BM126" s="53"/>
      <c r="BN126" s="53"/>
      <c r="BO126" s="53"/>
      <c r="BP126" s="53"/>
      <c r="BQ126" s="53"/>
      <c r="BR126" s="53"/>
      <c r="BS126" s="53"/>
      <c r="BT126" s="53"/>
      <c r="BU126" s="53"/>
      <c r="BV126" s="53"/>
      <c r="BW126" s="53"/>
      <c r="BX126" s="53"/>
      <c r="BY126" s="53"/>
      <c r="BZ126" s="53"/>
      <c r="CA126" s="53"/>
      <c r="CB126" s="53"/>
      <c r="CC126" s="53"/>
      <c r="CD126" s="53"/>
      <c r="CE126" s="53"/>
      <c r="CF126" s="53"/>
      <c r="CG126" s="53"/>
      <c r="CH126" s="53"/>
      <c r="CI126" s="53"/>
      <c r="CJ126" s="53"/>
      <c r="CK126" s="53"/>
      <c r="CL126" s="53"/>
      <c r="CM126" s="53"/>
      <c r="CN126" s="53"/>
      <c r="CO126" s="53"/>
      <c r="CP126" s="53"/>
      <c r="CQ126" s="53"/>
      <c r="CR126" s="53"/>
      <c r="CS126" s="53"/>
      <c r="CT126" s="53"/>
      <c r="CU126" s="53"/>
      <c r="CV126" s="53"/>
      <c r="CW126" s="53"/>
      <c r="CX126" s="53"/>
      <c r="CY126" s="53"/>
      <c r="CZ126" s="53"/>
      <c r="DA126" s="53"/>
      <c r="DB126" s="53"/>
      <c r="DC126" s="53"/>
      <c r="DD126" s="53"/>
      <c r="DE126" s="53"/>
      <c r="DF126" s="53"/>
      <c r="DG126" s="53"/>
      <c r="DH126" s="53"/>
      <c r="DI126" s="53"/>
      <c r="DJ126" s="53"/>
      <c r="DK126" s="53"/>
      <c r="DL126" s="53"/>
      <c r="DM126" s="53"/>
      <c r="DN126" s="53"/>
      <c r="DO126" s="53"/>
      <c r="DP126" s="53"/>
      <c r="DQ126" s="53"/>
      <c r="DR126" s="53"/>
      <c r="DS126" s="53"/>
      <c r="DT126" s="53"/>
      <c r="DU126" s="53"/>
      <c r="DV126" s="53"/>
      <c r="DW126" s="53"/>
      <c r="DX126" s="53"/>
      <c r="DY126" s="53"/>
      <c r="DZ126" s="53"/>
      <c r="EA126" s="53"/>
      <c r="EB126" s="53"/>
      <c r="EC126" s="53"/>
      <c r="ED126" s="53"/>
      <c r="EE126" s="53"/>
      <c r="EF126" s="53"/>
      <c r="EG126" s="53"/>
      <c r="EH126" s="53"/>
      <c r="EI126" s="53"/>
      <c r="EJ126" s="53"/>
      <c r="EK126" s="53"/>
      <c r="EL126" s="53"/>
      <c r="EM126" s="53"/>
      <c r="EN126" s="53"/>
      <c r="EO126" s="53"/>
      <c r="EP126" s="53"/>
      <c r="EQ126" s="53"/>
      <c r="ER126" s="53"/>
      <c r="ES126" s="53"/>
      <c r="ET126" s="53"/>
      <c r="EU126" s="53"/>
      <c r="EV126" s="53"/>
      <c r="EW126" s="53"/>
      <c r="EX126" s="53"/>
      <c r="EY126" s="53"/>
      <c r="EZ126" s="53"/>
      <c r="FA126" s="53"/>
      <c r="FB126" s="53"/>
      <c r="FC126" s="53"/>
      <c r="FD126" s="53"/>
      <c r="FE126" s="53"/>
      <c r="FF126" s="53"/>
      <c r="FG126" s="53"/>
      <c r="FH126" s="53"/>
      <c r="FI126" s="53"/>
      <c r="FJ126" s="53"/>
      <c r="FK126" s="53"/>
      <c r="FL126" s="53"/>
      <c r="FM126" s="53"/>
      <c r="FN126" s="53"/>
      <c r="FO126" s="53"/>
      <c r="FP126" s="53"/>
      <c r="FQ126" s="53"/>
      <c r="FR126" s="53"/>
      <c r="FS126" s="53"/>
      <c r="FT126" s="53"/>
      <c r="FU126" s="53"/>
      <c r="FV126" s="53"/>
      <c r="FW126" s="53"/>
      <c r="FX126" s="53"/>
      <c r="FY126" s="53"/>
      <c r="FZ126" s="53"/>
      <c r="GA126" s="53"/>
      <c r="GB126" s="53"/>
      <c r="GC126" s="53"/>
      <c r="GD126" s="53"/>
      <c r="GE126" s="53"/>
      <c r="GF126" s="53"/>
      <c r="GG126" s="53"/>
      <c r="GH126" s="53"/>
      <c r="GI126" s="53"/>
      <c r="GJ126" s="53"/>
      <c r="GK126" s="53"/>
      <c r="GL126" s="53"/>
      <c r="GM126" s="53"/>
      <c r="GN126" s="53"/>
      <c r="GO126" s="53"/>
      <c r="GP126" s="53"/>
      <c r="GQ126" s="53"/>
      <c r="GR126" s="53"/>
      <c r="GS126" s="53"/>
      <c r="GT126" s="53"/>
      <c r="GU126" s="53"/>
      <c r="GV126" s="53"/>
      <c r="GW126" s="53"/>
      <c r="GX126" s="53"/>
      <c r="GY126" s="53"/>
      <c r="GZ126" s="53"/>
      <c r="HA126" s="53"/>
      <c r="HB126" s="53"/>
      <c r="HC126" s="53"/>
      <c r="HD126" s="53"/>
      <c r="HE126" s="53"/>
      <c r="HF126" s="53"/>
      <c r="HG126" s="53"/>
      <c r="HH126" s="53"/>
      <c r="HI126" s="53"/>
      <c r="HJ126" s="53"/>
      <c r="HK126" s="53"/>
      <c r="HL126" s="53"/>
      <c r="HM126" s="53"/>
      <c r="HN126" s="53"/>
      <c r="HO126" s="53"/>
      <c r="HP126" s="53"/>
      <c r="HQ126" s="53"/>
      <c r="HR126" s="53"/>
      <c r="HS126" s="53"/>
      <c r="HT126" s="53"/>
      <c r="HU126" s="53"/>
      <c r="HV126" s="53"/>
      <c r="HW126" s="53"/>
      <c r="HX126" s="53"/>
      <c r="HY126" s="53"/>
      <c r="HZ126" s="53"/>
      <c r="IA126" s="53"/>
      <c r="IB126" s="53"/>
      <c r="IC126" s="53"/>
      <c r="ID126" s="53"/>
      <c r="IE126" s="53"/>
      <c r="IF126" s="53"/>
      <c r="IG126" s="53"/>
      <c r="IH126" s="53"/>
      <c r="II126" s="53"/>
      <c r="IJ126" s="53"/>
      <c r="IK126" s="53"/>
      <c r="IL126" s="53"/>
      <c r="IM126" s="53"/>
      <c r="IN126" s="53"/>
      <c r="IO126" s="53"/>
      <c r="IP126" s="53"/>
      <c r="IQ126" s="53"/>
      <c r="IR126" s="53"/>
      <c r="IS126" s="53"/>
      <c r="IT126" s="53"/>
      <c r="IU126" s="53"/>
      <c r="IV126" s="53"/>
      <c r="IW126" s="53"/>
      <c r="IX126" s="53"/>
      <c r="IY126" s="53"/>
      <c r="IZ126" s="53"/>
      <c r="JA126" s="53"/>
      <c r="JB126" s="53"/>
      <c r="JC126" s="53"/>
      <c r="JD126" s="53"/>
      <c r="JE126" s="53"/>
      <c r="JF126" s="53"/>
      <c r="JG126" s="53"/>
      <c r="JH126" s="53"/>
      <c r="JI126" s="53"/>
      <c r="JJ126" s="53"/>
      <c r="JK126" s="53"/>
      <c r="JL126" s="53"/>
      <c r="JM126" s="53"/>
      <c r="JN126" s="53"/>
      <c r="JO126" s="53"/>
      <c r="JP126" s="53"/>
      <c r="JQ126" s="53"/>
      <c r="JR126" s="53"/>
      <c r="JS126" s="53"/>
      <c r="JT126" s="53"/>
      <c r="JU126" s="53"/>
      <c r="JV126" s="53"/>
      <c r="JW126" s="53"/>
      <c r="JX126" s="53"/>
      <c r="JY126" s="53"/>
      <c r="JZ126" s="53"/>
      <c r="KA126" s="53"/>
      <c r="KB126" s="53"/>
      <c r="KC126" s="53"/>
      <c r="KD126" s="53"/>
      <c r="KE126" s="53"/>
      <c r="KF126" s="53"/>
      <c r="KG126" s="53"/>
      <c r="KH126" s="53"/>
      <c r="KI126" s="53"/>
      <c r="KJ126" s="53"/>
      <c r="KK126" s="53"/>
      <c r="KL126" s="53"/>
      <c r="KM126" s="53"/>
      <c r="KN126" s="53"/>
      <c r="KO126" s="53"/>
      <c r="KP126" s="53"/>
      <c r="KQ126" s="53"/>
      <c r="KR126" s="53"/>
      <c r="KS126" s="53"/>
      <c r="KT126" s="53"/>
      <c r="KU126" s="53"/>
      <c r="KV126" s="53"/>
      <c r="KW126" s="53"/>
      <c r="KX126" s="53"/>
      <c r="KY126" s="53"/>
      <c r="KZ126" s="53"/>
      <c r="LA126" s="53"/>
      <c r="LB126" s="53"/>
      <c r="LC126" s="53"/>
      <c r="LD126" s="53"/>
      <c r="LE126" s="53"/>
      <c r="LF126" s="53"/>
      <c r="LG126" s="53"/>
      <c r="LH126" s="53"/>
      <c r="LI126" s="53"/>
      <c r="LJ126" s="53"/>
      <c r="LK126" s="53"/>
      <c r="LL126" s="53"/>
      <c r="LM126" s="53"/>
      <c r="LN126" s="53"/>
      <c r="LO126" s="53"/>
      <c r="LP126" s="53"/>
      <c r="LQ126" s="53"/>
      <c r="LR126" s="53"/>
      <c r="LS126" s="53"/>
      <c r="LT126" s="53"/>
      <c r="LU126" s="53"/>
      <c r="LV126" s="53"/>
      <c r="LW126" s="53"/>
      <c r="LX126" s="53"/>
      <c r="LY126" s="53"/>
      <c r="LZ126" s="53"/>
      <c r="MA126" s="53"/>
      <c r="MB126" s="53"/>
      <c r="MC126" s="53"/>
      <c r="MD126" s="53"/>
      <c r="ME126" s="53"/>
      <c r="MF126" s="53"/>
      <c r="MG126" s="53"/>
      <c r="MH126" s="53"/>
      <c r="MI126" s="53"/>
      <c r="MJ126" s="53"/>
      <c r="MK126" s="53"/>
      <c r="ML126" s="53"/>
      <c r="MM126" s="53"/>
      <c r="MN126" s="53"/>
      <c r="MO126" s="53"/>
      <c r="MP126" s="53"/>
      <c r="MQ126" s="53"/>
      <c r="MR126" s="53"/>
      <c r="MS126" s="53"/>
      <c r="MT126" s="53"/>
      <c r="MU126" s="53"/>
      <c r="MV126" s="53"/>
      <c r="MW126" s="53"/>
      <c r="MX126" s="53"/>
      <c r="MY126" s="53"/>
      <c r="MZ126" s="53"/>
      <c r="NA126" s="53"/>
      <c r="NB126" s="53"/>
      <c r="NC126" s="53"/>
      <c r="ND126" s="53"/>
      <c r="NE126" s="53"/>
      <c r="NF126" s="53"/>
      <c r="NG126" s="53"/>
      <c r="NH126" s="53"/>
      <c r="NI126" s="53"/>
      <c r="NJ126" s="53"/>
      <c r="NK126" s="53"/>
      <c r="NL126" s="53"/>
      <c r="NM126" s="53"/>
      <c r="NN126" s="53"/>
      <c r="NO126" s="53"/>
      <c r="NP126" s="53"/>
      <c r="NQ126" s="53"/>
      <c r="NR126" s="53"/>
      <c r="NS126" s="53"/>
      <c r="NT126" s="53"/>
      <c r="NU126" s="53"/>
      <c r="NV126" s="53"/>
      <c r="NW126" s="53"/>
      <c r="NX126" s="53"/>
      <c r="NY126" s="53"/>
      <c r="NZ126" s="53"/>
      <c r="OA126" s="53"/>
      <c r="OB126" s="53"/>
      <c r="OC126" s="53"/>
      <c r="OD126" s="53"/>
      <c r="OE126" s="53"/>
      <c r="OF126" s="53"/>
      <c r="OG126" s="53"/>
      <c r="OH126" s="53"/>
      <c r="OI126" s="53"/>
      <c r="OJ126" s="53"/>
      <c r="OK126" s="53"/>
      <c r="OL126" s="53"/>
      <c r="OM126" s="53"/>
      <c r="ON126" s="53"/>
      <c r="OO126" s="53"/>
      <c r="OP126" s="53"/>
      <c r="OQ126" s="53"/>
      <c r="OR126" s="53"/>
      <c r="OS126" s="53"/>
      <c r="OT126" s="53"/>
      <c r="OU126" s="53"/>
      <c r="OV126" s="53"/>
      <c r="OW126" s="53"/>
      <c r="OX126" s="53"/>
      <c r="OY126" s="53"/>
      <c r="OZ126" s="53"/>
      <c r="PA126" s="53"/>
      <c r="PB126" s="53"/>
      <c r="PC126" s="53"/>
      <c r="PD126" s="53"/>
      <c r="PE126" s="53"/>
      <c r="PF126" s="53"/>
      <c r="PG126" s="53"/>
      <c r="PH126" s="53"/>
      <c r="PI126" s="53"/>
      <c r="PJ126" s="53"/>
      <c r="PK126" s="53"/>
      <c r="PL126" s="53"/>
      <c r="PM126" s="53"/>
      <c r="PN126" s="53"/>
      <c r="PO126" s="53"/>
      <c r="PP126" s="53"/>
      <c r="PQ126" s="53"/>
      <c r="PR126" s="53"/>
      <c r="PS126" s="53"/>
      <c r="PT126" s="53"/>
      <c r="PU126" s="53"/>
      <c r="PV126" s="53"/>
      <c r="PW126" s="53"/>
      <c r="PX126" s="53"/>
      <c r="PY126" s="53"/>
      <c r="PZ126" s="53"/>
      <c r="QA126" s="53"/>
      <c r="QB126" s="53"/>
      <c r="QC126" s="53"/>
      <c r="QD126" s="53"/>
      <c r="QE126" s="53"/>
      <c r="QF126" s="53"/>
      <c r="QG126" s="53"/>
      <c r="QH126" s="53"/>
      <c r="QI126" s="53"/>
      <c r="QJ126" s="53"/>
      <c r="QK126" s="53"/>
      <c r="QL126" s="53"/>
      <c r="QM126" s="53"/>
      <c r="QN126" s="53"/>
      <c r="QO126" s="53"/>
      <c r="QP126" s="53"/>
      <c r="QQ126" s="53"/>
      <c r="QR126" s="53"/>
      <c r="QS126" s="53"/>
      <c r="QT126" s="53"/>
      <c r="QU126" s="53"/>
      <c r="QV126" s="53"/>
      <c r="QW126" s="53"/>
      <c r="QX126" s="53"/>
      <c r="QY126" s="53"/>
      <c r="QZ126" s="53"/>
      <c r="RA126" s="53"/>
      <c r="RB126" s="53"/>
      <c r="RC126" s="53"/>
      <c r="RD126" s="53"/>
      <c r="RE126" s="53"/>
      <c r="RF126" s="53"/>
      <c r="RG126" s="53"/>
      <c r="RH126" s="53"/>
      <c r="RI126" s="53"/>
      <c r="RJ126" s="53"/>
      <c r="RK126" s="53"/>
      <c r="RL126" s="53"/>
      <c r="RM126" s="53"/>
      <c r="RN126" s="53"/>
      <c r="RO126" s="53"/>
      <c r="RP126" s="53"/>
      <c r="RQ126" s="53"/>
      <c r="RR126" s="53"/>
      <c r="RS126" s="53"/>
      <c r="RT126" s="53"/>
      <c r="RU126" s="53"/>
      <c r="RV126" s="53"/>
      <c r="RW126" s="53"/>
      <c r="RX126" s="53"/>
      <c r="RY126" s="53"/>
      <c r="RZ126" s="53"/>
      <c r="SA126" s="53"/>
      <c r="SB126" s="53"/>
      <c r="SC126" s="53"/>
      <c r="SD126" s="53"/>
      <c r="SE126" s="53"/>
      <c r="SF126" s="53"/>
      <c r="SG126" s="53"/>
      <c r="SH126" s="53"/>
      <c r="SI126" s="53"/>
      <c r="SJ126" s="53"/>
      <c r="SK126" s="53"/>
      <c r="SL126" s="53"/>
      <c r="SM126" s="53"/>
      <c r="SN126" s="53"/>
      <c r="SO126" s="53"/>
      <c r="SP126" s="53"/>
      <c r="SQ126" s="53"/>
      <c r="SR126" s="53"/>
      <c r="SS126" s="53"/>
      <c r="ST126" s="53"/>
      <c r="SU126" s="53"/>
      <c r="SV126" s="53"/>
      <c r="SW126" s="53"/>
      <c r="SX126" s="53"/>
      <c r="SY126" s="53"/>
      <c r="SZ126" s="53"/>
      <c r="TA126" s="53"/>
      <c r="TB126" s="53"/>
      <c r="TC126" s="53"/>
      <c r="TD126" s="53"/>
      <c r="TE126" s="53"/>
      <c r="TF126" s="53"/>
      <c r="TG126" s="53"/>
      <c r="TH126" s="53"/>
      <c r="TI126" s="53"/>
      <c r="TJ126" s="53"/>
      <c r="TK126" s="53"/>
      <c r="TL126" s="53"/>
      <c r="TM126" s="53"/>
      <c r="TN126" s="53"/>
      <c r="TO126" s="53"/>
      <c r="TP126" s="53"/>
      <c r="TQ126" s="53"/>
      <c r="TR126" s="53"/>
      <c r="TS126" s="53"/>
      <c r="TT126" s="53"/>
      <c r="TU126" s="53"/>
      <c r="TV126" s="53"/>
      <c r="TW126" s="53"/>
      <c r="TX126" s="53"/>
      <c r="TY126" s="53"/>
      <c r="TZ126" s="53"/>
      <c r="UA126" s="53"/>
      <c r="UB126" s="53"/>
      <c r="UC126" s="53"/>
      <c r="UD126" s="53"/>
      <c r="UE126" s="53"/>
      <c r="UF126" s="53"/>
      <c r="UG126" s="53"/>
      <c r="UH126" s="53"/>
      <c r="UI126" s="53"/>
      <c r="UJ126" s="53"/>
      <c r="UK126" s="53"/>
      <c r="UL126" s="53"/>
      <c r="UM126" s="53"/>
      <c r="UN126" s="53"/>
      <c r="UO126" s="53"/>
      <c r="UP126" s="53"/>
      <c r="UQ126" s="53"/>
      <c r="UR126" s="53"/>
      <c r="US126" s="53"/>
      <c r="UT126" s="53"/>
      <c r="UU126" s="53"/>
      <c r="UV126" s="53"/>
      <c r="UW126" s="53"/>
      <c r="UX126" s="53"/>
      <c r="UY126" s="53"/>
      <c r="UZ126" s="53"/>
      <c r="VA126" s="53"/>
      <c r="VB126" s="53"/>
      <c r="VC126" s="53"/>
      <c r="VD126" s="53"/>
      <c r="VE126" s="53"/>
      <c r="VF126" s="53"/>
      <c r="VG126" s="53"/>
      <c r="VH126" s="53"/>
      <c r="VI126" s="53"/>
      <c r="VJ126" s="53"/>
      <c r="VK126" s="53"/>
      <c r="VL126" s="53"/>
      <c r="VM126" s="53"/>
      <c r="VN126" s="53"/>
      <c r="VO126" s="53"/>
      <c r="VP126" s="53"/>
      <c r="VQ126" s="53"/>
      <c r="VR126" s="53"/>
      <c r="VS126" s="53"/>
      <c r="VT126" s="53"/>
      <c r="VU126" s="53"/>
      <c r="VV126" s="53"/>
      <c r="VW126" s="53"/>
      <c r="VX126" s="53"/>
      <c r="VY126" s="53"/>
      <c r="VZ126" s="53"/>
      <c r="WA126" s="53"/>
      <c r="WB126" s="53"/>
      <c r="WC126" s="53"/>
      <c r="WD126" s="53"/>
      <c r="WE126" s="53"/>
      <c r="WF126" s="53"/>
      <c r="WG126" s="53"/>
      <c r="WH126" s="53"/>
      <c r="WI126" s="53"/>
      <c r="WJ126" s="53"/>
      <c r="WK126" s="53"/>
      <c r="WL126" s="53"/>
      <c r="WM126" s="53"/>
      <c r="WN126" s="53"/>
      <c r="WO126" s="53"/>
      <c r="WP126" s="53"/>
      <c r="WQ126" s="53"/>
      <c r="WR126" s="53"/>
      <c r="WS126" s="53"/>
      <c r="WT126" s="53"/>
      <c r="WU126" s="53"/>
      <c r="WV126" s="53"/>
      <c r="WW126" s="53"/>
      <c r="WX126" s="53"/>
      <c r="WY126" s="53"/>
      <c r="WZ126" s="53"/>
      <c r="XA126" s="53"/>
      <c r="XB126" s="53"/>
      <c r="XC126" s="53"/>
      <c r="XD126" s="53"/>
      <c r="XE126" s="53"/>
      <c r="XF126" s="53"/>
      <c r="XG126" s="53"/>
      <c r="XH126" s="53"/>
      <c r="XI126" s="53"/>
      <c r="XJ126" s="53"/>
      <c r="XK126" s="53"/>
      <c r="XL126" s="53"/>
      <c r="XM126" s="53"/>
      <c r="XN126" s="53"/>
      <c r="XO126" s="53"/>
      <c r="XP126" s="53"/>
      <c r="XQ126" s="53"/>
      <c r="XR126" s="53"/>
      <c r="XS126" s="53"/>
      <c r="XT126" s="53"/>
      <c r="XU126" s="53"/>
      <c r="XV126" s="53"/>
      <c r="XW126" s="53"/>
      <c r="XX126" s="53"/>
      <c r="XY126" s="53"/>
      <c r="XZ126" s="53"/>
      <c r="YA126" s="53"/>
      <c r="YB126" s="53"/>
      <c r="YC126" s="53"/>
      <c r="YD126" s="53"/>
      <c r="YE126" s="53"/>
      <c r="YF126" s="53"/>
      <c r="YG126" s="53"/>
      <c r="YH126" s="53"/>
      <c r="YI126" s="53"/>
      <c r="YJ126" s="53"/>
      <c r="YK126" s="53"/>
      <c r="YL126" s="53"/>
      <c r="YM126" s="53"/>
      <c r="YN126" s="53"/>
      <c r="YO126" s="53"/>
      <c r="YP126" s="53"/>
      <c r="YQ126" s="53"/>
      <c r="YR126" s="53"/>
      <c r="YS126" s="53"/>
      <c r="YT126" s="53"/>
      <c r="YU126" s="53"/>
      <c r="YV126" s="53"/>
      <c r="YW126" s="53"/>
      <c r="YX126" s="53"/>
      <c r="YY126" s="53"/>
      <c r="YZ126" s="53"/>
      <c r="ZA126" s="53"/>
      <c r="ZB126" s="53"/>
      <c r="ZC126" s="53"/>
      <c r="ZD126" s="53"/>
      <c r="ZE126" s="53"/>
      <c r="ZF126" s="53"/>
      <c r="ZG126" s="53"/>
      <c r="ZH126" s="53"/>
      <c r="ZI126" s="53"/>
      <c r="ZJ126" s="53"/>
      <c r="ZK126" s="53"/>
      <c r="ZL126" s="53"/>
      <c r="ZM126" s="53"/>
      <c r="ZN126" s="53"/>
      <c r="ZO126" s="53"/>
      <c r="ZP126" s="53"/>
      <c r="ZQ126" s="53"/>
      <c r="ZR126" s="53"/>
      <c r="ZS126" s="53"/>
      <c r="ZT126" s="53"/>
      <c r="ZU126" s="53"/>
      <c r="ZV126" s="53"/>
      <c r="ZW126" s="53"/>
      <c r="ZX126" s="53"/>
      <c r="ZY126" s="53"/>
      <c r="ZZ126" s="53"/>
      <c r="AAA126" s="53"/>
      <c r="AAB126" s="53"/>
      <c r="AAC126" s="53"/>
      <c r="AAD126" s="53"/>
      <c r="AAE126" s="53"/>
      <c r="AAF126" s="53"/>
      <c r="AAG126" s="53"/>
      <c r="AAH126" s="53"/>
      <c r="AAI126" s="53"/>
      <c r="AAJ126" s="53"/>
      <c r="AAK126" s="53"/>
      <c r="AAL126" s="53"/>
      <c r="AAM126" s="53"/>
      <c r="AAN126" s="53"/>
      <c r="AAO126" s="53"/>
      <c r="AAP126" s="53"/>
      <c r="AAQ126" s="53"/>
      <c r="AAR126" s="53"/>
      <c r="AAS126" s="53"/>
      <c r="AAT126" s="53"/>
      <c r="AAU126" s="53"/>
      <c r="AAV126" s="53"/>
      <c r="AAW126" s="53"/>
      <c r="AAX126" s="53"/>
      <c r="AAY126" s="53"/>
      <c r="AAZ126" s="53"/>
      <c r="ABA126" s="53"/>
      <c r="ABB126" s="53"/>
      <c r="ABC126" s="53"/>
      <c r="ABD126" s="53"/>
      <c r="ABE126" s="53"/>
      <c r="ABF126" s="53"/>
      <c r="ABG126" s="53"/>
      <c r="ABH126" s="53"/>
      <c r="ABI126" s="53"/>
      <c r="ABJ126" s="53"/>
      <c r="ABK126" s="53"/>
      <c r="ABL126" s="53"/>
      <c r="ABM126" s="53"/>
      <c r="ABN126" s="53"/>
      <c r="ABO126" s="53"/>
      <c r="ABP126" s="53"/>
      <c r="ABQ126" s="53"/>
      <c r="ABR126" s="53"/>
      <c r="ABS126" s="53"/>
      <c r="ABT126" s="53"/>
      <c r="ABU126" s="53"/>
      <c r="ABV126" s="53"/>
      <c r="ABW126" s="53"/>
      <c r="ABX126" s="53"/>
      <c r="ABY126" s="53"/>
      <c r="ABZ126" s="53"/>
      <c r="ACA126" s="53"/>
      <c r="ACB126" s="53"/>
      <c r="ACC126" s="53"/>
      <c r="ACD126" s="53"/>
      <c r="ACE126" s="53"/>
      <c r="ACF126" s="53"/>
      <c r="ACG126" s="53"/>
      <c r="ACH126" s="53"/>
      <c r="ACI126" s="53"/>
      <c r="ACJ126" s="53"/>
      <c r="ACK126" s="53"/>
      <c r="ACL126" s="53"/>
      <c r="ACM126" s="53"/>
      <c r="ACN126" s="53"/>
      <c r="ACO126" s="53"/>
      <c r="ACP126" s="53"/>
      <c r="ACQ126" s="53"/>
      <c r="ACR126" s="53"/>
      <c r="ACS126" s="53"/>
      <c r="ACT126" s="53"/>
      <c r="ACU126" s="53"/>
      <c r="ACV126" s="53"/>
      <c r="ACW126" s="53"/>
      <c r="ACX126" s="53"/>
      <c r="ACY126" s="53"/>
      <c r="ACZ126" s="53"/>
      <c r="ADA126" s="53"/>
      <c r="ADB126" s="53"/>
      <c r="ADC126" s="53"/>
      <c r="ADD126" s="53"/>
      <c r="ADE126" s="53"/>
      <c r="ADF126" s="53"/>
      <c r="ADG126" s="53"/>
      <c r="ADH126" s="53"/>
      <c r="ADI126" s="53"/>
      <c r="ADJ126" s="53"/>
      <c r="ADK126" s="53"/>
      <c r="ADL126" s="53"/>
      <c r="ADM126" s="53"/>
      <c r="ADN126" s="53"/>
      <c r="ADO126" s="53"/>
      <c r="ADP126" s="53"/>
      <c r="ADQ126" s="53"/>
      <c r="ADR126" s="53"/>
      <c r="ADS126" s="53"/>
      <c r="ADT126" s="53"/>
      <c r="ADU126" s="53"/>
      <c r="ADV126" s="53"/>
      <c r="ADW126" s="53"/>
      <c r="ADX126" s="53"/>
      <c r="ADY126" s="53"/>
      <c r="ADZ126" s="53"/>
      <c r="AEA126" s="53"/>
      <c r="AEB126" s="53"/>
      <c r="AEC126" s="53"/>
      <c r="AED126" s="53"/>
      <c r="AEE126" s="53"/>
      <c r="AEF126" s="53"/>
      <c r="AEG126" s="53"/>
      <c r="AEH126" s="53"/>
      <c r="AEI126" s="53"/>
      <c r="AEJ126" s="53"/>
      <c r="AEK126" s="53"/>
      <c r="AEL126" s="53"/>
      <c r="AEM126" s="53"/>
      <c r="AEN126" s="53"/>
      <c r="AEO126" s="53"/>
      <c r="AEP126" s="53"/>
      <c r="AEQ126" s="53"/>
      <c r="AER126" s="53"/>
      <c r="AES126" s="53"/>
      <c r="AET126" s="53"/>
      <c r="AEU126" s="53"/>
      <c r="AEV126" s="53"/>
      <c r="AEW126" s="53"/>
      <c r="AEX126" s="53"/>
      <c r="AEY126" s="53"/>
      <c r="AEZ126" s="53"/>
      <c r="AFA126" s="53"/>
      <c r="AFB126" s="53"/>
      <c r="AFC126" s="53"/>
      <c r="AFD126" s="53"/>
      <c r="AFE126" s="53"/>
      <c r="AFF126" s="53"/>
      <c r="AFG126" s="53"/>
      <c r="AFH126" s="53"/>
      <c r="AFI126" s="53"/>
      <c r="AFJ126" s="53"/>
      <c r="AFK126" s="53"/>
      <c r="AFL126" s="53"/>
      <c r="AFM126" s="53"/>
      <c r="AFN126" s="53"/>
      <c r="AFO126" s="53"/>
      <c r="AFP126" s="53"/>
      <c r="AFQ126" s="53"/>
      <c r="AFR126" s="53"/>
      <c r="AFS126" s="53"/>
      <c r="AFT126" s="53"/>
      <c r="AFU126" s="53"/>
      <c r="AFV126" s="53"/>
      <c r="AFW126" s="53"/>
      <c r="AFX126" s="53"/>
      <c r="AFY126" s="53"/>
      <c r="AFZ126" s="53"/>
      <c r="AGA126" s="53"/>
      <c r="AGB126" s="53"/>
      <c r="AGC126" s="53"/>
      <c r="AGD126" s="53"/>
      <c r="AGE126" s="53"/>
      <c r="AGF126" s="53"/>
      <c r="AGG126" s="53"/>
      <c r="AGH126" s="53"/>
      <c r="AGI126" s="53"/>
      <c r="AGJ126" s="53"/>
      <c r="AGK126" s="53"/>
      <c r="AGL126" s="53"/>
      <c r="AGM126" s="53"/>
      <c r="AGN126" s="53"/>
      <c r="AGO126" s="53"/>
      <c r="AGP126" s="53"/>
      <c r="AGQ126" s="53"/>
      <c r="AGR126" s="53"/>
      <c r="AGS126" s="53"/>
      <c r="AGT126" s="53"/>
      <c r="AGU126" s="53"/>
      <c r="AGV126" s="53"/>
      <c r="AGW126" s="53"/>
      <c r="AGX126" s="53"/>
      <c r="AGY126" s="53"/>
      <c r="AGZ126" s="53"/>
      <c r="AHA126" s="53"/>
      <c r="AHB126" s="53"/>
      <c r="AHC126" s="53"/>
      <c r="AHD126" s="53"/>
      <c r="AHE126" s="53"/>
      <c r="AHF126" s="53"/>
      <c r="AHG126" s="53"/>
      <c r="AHH126" s="53"/>
      <c r="AHI126" s="53"/>
      <c r="AHJ126" s="53"/>
      <c r="AHK126" s="53"/>
      <c r="AHL126" s="53"/>
      <c r="AHM126" s="53"/>
      <c r="AHN126" s="53"/>
      <c r="AHO126" s="53"/>
      <c r="AHP126" s="53"/>
      <c r="AHQ126" s="53"/>
      <c r="AHR126" s="53"/>
      <c r="AHS126" s="53"/>
      <c r="AHT126" s="53"/>
      <c r="AHU126" s="53"/>
      <c r="AHV126" s="53"/>
      <c r="AHW126" s="53"/>
      <c r="AHX126" s="53"/>
      <c r="AHY126" s="53"/>
      <c r="AHZ126" s="53"/>
      <c r="AIA126" s="53"/>
      <c r="AIB126" s="53"/>
      <c r="AIC126" s="53"/>
      <c r="AID126" s="53"/>
      <c r="AIE126" s="53"/>
      <c r="AIF126" s="53"/>
      <c r="AIG126" s="53"/>
      <c r="AIH126" s="53"/>
      <c r="AII126" s="53"/>
      <c r="AIJ126" s="53"/>
      <c r="AIK126" s="53"/>
      <c r="AIL126" s="53"/>
      <c r="AIM126" s="53"/>
      <c r="AIN126" s="53"/>
      <c r="AIO126" s="53"/>
      <c r="AIP126" s="53"/>
      <c r="AIQ126" s="53"/>
      <c r="AIR126" s="53"/>
      <c r="AIS126" s="53"/>
      <c r="AIT126" s="53"/>
      <c r="AIU126" s="53"/>
      <c r="AIV126" s="53"/>
      <c r="AIW126" s="53"/>
      <c r="AIX126" s="53"/>
      <c r="AIY126" s="53"/>
      <c r="AIZ126" s="53"/>
      <c r="AJA126" s="53"/>
      <c r="AJB126" s="53"/>
      <c r="AJC126" s="53"/>
      <c r="AJD126" s="53"/>
      <c r="AJE126" s="53"/>
      <c r="AJF126" s="53"/>
      <c r="AJG126" s="53"/>
      <c r="AJH126" s="53"/>
      <c r="AJI126" s="53"/>
      <c r="AJJ126" s="53"/>
      <c r="AJK126" s="53"/>
      <c r="AJL126" s="53"/>
      <c r="AJM126" s="53"/>
      <c r="AJN126" s="53"/>
      <c r="AJO126" s="53"/>
      <c r="AJP126" s="53"/>
      <c r="AJQ126" s="53"/>
      <c r="AJR126" s="53"/>
      <c r="AJS126" s="53"/>
      <c r="AJT126" s="53"/>
      <c r="AJU126" s="53"/>
      <c r="AJV126" s="53"/>
      <c r="AJW126" s="53"/>
      <c r="AJX126" s="53"/>
      <c r="AJY126" s="53"/>
      <c r="AJZ126" s="53"/>
      <c r="AKA126" s="53"/>
      <c r="AKB126" s="53"/>
      <c r="AKC126" s="53"/>
      <c r="AKD126" s="53"/>
      <c r="AKE126" s="53"/>
      <c r="AKF126" s="53"/>
      <c r="AKG126" s="53"/>
      <c r="AKH126" s="53"/>
      <c r="AKI126" s="53"/>
      <c r="AKJ126" s="53"/>
      <c r="AKK126" s="53"/>
      <c r="AKL126" s="53"/>
      <c r="AKM126" s="53"/>
      <c r="AKN126" s="53"/>
      <c r="AKO126" s="53"/>
      <c r="AKP126" s="53"/>
      <c r="AKQ126" s="53"/>
      <c r="AKR126" s="53"/>
      <c r="AKS126" s="53"/>
      <c r="AKT126" s="53"/>
      <c r="AKU126" s="53"/>
      <c r="AKV126" s="53"/>
      <c r="AKW126" s="53"/>
      <c r="AKX126" s="53"/>
      <c r="AKY126" s="53"/>
      <c r="AKZ126" s="53"/>
      <c r="ALA126" s="53"/>
      <c r="ALB126" s="53"/>
      <c r="ALC126" s="53"/>
      <c r="ALD126" s="53"/>
      <c r="ALE126" s="53"/>
      <c r="ALF126" s="53"/>
      <c r="ALG126" s="53"/>
      <c r="ALH126" s="53"/>
      <c r="ALI126" s="53"/>
      <c r="ALJ126" s="53"/>
      <c r="ALK126" s="53"/>
      <c r="ALL126" s="53"/>
      <c r="ALM126" s="53"/>
      <c r="ALN126" s="53"/>
      <c r="ALO126" s="53"/>
      <c r="ALP126" s="53"/>
      <c r="ALQ126" s="53"/>
      <c r="ALR126" s="53"/>
      <c r="ALS126" s="54"/>
      <c r="ALT126" s="54"/>
      <c r="ALU126" s="54"/>
      <c r="ALV126" s="54"/>
      <c r="ALW126" s="54"/>
      <c r="ALX126" s="54"/>
      <c r="ALY126" s="54"/>
      <c r="ALZ126" s="54"/>
      <c r="AMA126" s="54"/>
      <c r="AMB126" s="54"/>
      <c r="AMC126" s="54"/>
      <c r="AMD126" s="54"/>
      <c r="AME126" s="54"/>
    </row>
    <row r="127" spans="1:1019" s="55" customFormat="1" ht="15" x14ac:dyDescent="0.25">
      <c r="A127" s="51">
        <v>3</v>
      </c>
      <c r="B127" s="20">
        <v>115</v>
      </c>
      <c r="C127" s="5">
        <f>IFERROR((VLOOKUP(B127,INSCRITOS!A:B,2,0)),"")</f>
        <v>102221</v>
      </c>
      <c r="D127" s="5" t="str">
        <f>IFERROR((VLOOKUP(B127,INSCRITOS!A:C,3,0)),"")</f>
        <v>14-15 anos</v>
      </c>
      <c r="E127" s="6" t="str">
        <f>IFERROR((VLOOKUP(B127,INSCRITOS!A:D,4,0)),"")</f>
        <v>Raquel Vital</v>
      </c>
      <c r="F127" s="5" t="str">
        <f>IFERROR((VLOOKUP(B127,INSCRITOS!A:F,6,0)),"")</f>
        <v>F</v>
      </c>
      <c r="G127" s="6" t="str">
        <f>IFERROR((VLOOKUP(B127,INSCRITOS!A:H,8,0)),"")</f>
        <v>Clube Triatlo de Abrantes</v>
      </c>
      <c r="H127" s="91">
        <v>1.0215972222222223</v>
      </c>
      <c r="I127" s="23">
        <v>98</v>
      </c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N127" s="53"/>
      <c r="AO127" s="53"/>
      <c r="AP127" s="53"/>
      <c r="AQ127" s="53"/>
      <c r="AR127" s="53"/>
      <c r="AS127" s="53"/>
      <c r="AT127" s="53"/>
      <c r="AU127" s="53"/>
      <c r="AV127" s="53"/>
      <c r="AW127" s="53"/>
      <c r="AX127" s="53"/>
      <c r="AY127" s="53"/>
      <c r="AZ127" s="53"/>
      <c r="BA127" s="53"/>
      <c r="BB127" s="53"/>
      <c r="BC127" s="53"/>
      <c r="BD127" s="53"/>
      <c r="BE127" s="53"/>
      <c r="BF127" s="53"/>
      <c r="BG127" s="53"/>
      <c r="BH127" s="53"/>
      <c r="BI127" s="53"/>
      <c r="BJ127" s="53"/>
      <c r="BK127" s="53"/>
      <c r="BL127" s="53"/>
      <c r="BM127" s="53"/>
      <c r="BN127" s="53"/>
      <c r="BO127" s="53"/>
      <c r="BP127" s="53"/>
      <c r="BQ127" s="53"/>
      <c r="BR127" s="53"/>
      <c r="BS127" s="53"/>
      <c r="BT127" s="53"/>
      <c r="BU127" s="53"/>
      <c r="BV127" s="53"/>
      <c r="BW127" s="53"/>
      <c r="BX127" s="53"/>
      <c r="BY127" s="53"/>
      <c r="BZ127" s="53"/>
      <c r="CA127" s="53"/>
      <c r="CB127" s="53"/>
      <c r="CC127" s="53"/>
      <c r="CD127" s="53"/>
      <c r="CE127" s="53"/>
      <c r="CF127" s="53"/>
      <c r="CG127" s="53"/>
      <c r="CH127" s="53"/>
      <c r="CI127" s="53"/>
      <c r="CJ127" s="53"/>
      <c r="CK127" s="53"/>
      <c r="CL127" s="53"/>
      <c r="CM127" s="53"/>
      <c r="CN127" s="53"/>
      <c r="CO127" s="53"/>
      <c r="CP127" s="53"/>
      <c r="CQ127" s="53"/>
      <c r="CR127" s="53"/>
      <c r="CS127" s="53"/>
      <c r="CT127" s="53"/>
      <c r="CU127" s="53"/>
      <c r="CV127" s="53"/>
      <c r="CW127" s="53"/>
      <c r="CX127" s="53"/>
      <c r="CY127" s="53"/>
      <c r="CZ127" s="53"/>
      <c r="DA127" s="53"/>
      <c r="DB127" s="53"/>
      <c r="DC127" s="53"/>
      <c r="DD127" s="53"/>
      <c r="DE127" s="53"/>
      <c r="DF127" s="53"/>
      <c r="DG127" s="53"/>
      <c r="DH127" s="53"/>
      <c r="DI127" s="53"/>
      <c r="DJ127" s="53"/>
      <c r="DK127" s="53"/>
      <c r="DL127" s="53"/>
      <c r="DM127" s="53"/>
      <c r="DN127" s="53"/>
      <c r="DO127" s="53"/>
      <c r="DP127" s="53"/>
      <c r="DQ127" s="53"/>
      <c r="DR127" s="53"/>
      <c r="DS127" s="53"/>
      <c r="DT127" s="53"/>
      <c r="DU127" s="53"/>
      <c r="DV127" s="53"/>
      <c r="DW127" s="53"/>
      <c r="DX127" s="53"/>
      <c r="DY127" s="53"/>
      <c r="DZ127" s="53"/>
      <c r="EA127" s="53"/>
      <c r="EB127" s="53"/>
      <c r="EC127" s="53"/>
      <c r="ED127" s="53"/>
      <c r="EE127" s="53"/>
      <c r="EF127" s="53"/>
      <c r="EG127" s="53"/>
      <c r="EH127" s="53"/>
      <c r="EI127" s="53"/>
      <c r="EJ127" s="53"/>
      <c r="EK127" s="53"/>
      <c r="EL127" s="53"/>
      <c r="EM127" s="53"/>
      <c r="EN127" s="53"/>
      <c r="EO127" s="53"/>
      <c r="EP127" s="53"/>
      <c r="EQ127" s="53"/>
      <c r="ER127" s="53"/>
      <c r="ES127" s="53"/>
      <c r="ET127" s="53"/>
      <c r="EU127" s="53"/>
      <c r="EV127" s="53"/>
      <c r="EW127" s="53"/>
      <c r="EX127" s="53"/>
      <c r="EY127" s="53"/>
      <c r="EZ127" s="53"/>
      <c r="FA127" s="53"/>
      <c r="FB127" s="53"/>
      <c r="FC127" s="53"/>
      <c r="FD127" s="53"/>
      <c r="FE127" s="53"/>
      <c r="FF127" s="53"/>
      <c r="FG127" s="53"/>
      <c r="FH127" s="53"/>
      <c r="FI127" s="53"/>
      <c r="FJ127" s="53"/>
      <c r="FK127" s="53"/>
      <c r="FL127" s="53"/>
      <c r="FM127" s="53"/>
      <c r="FN127" s="53"/>
      <c r="FO127" s="53"/>
      <c r="FP127" s="53"/>
      <c r="FQ127" s="53"/>
      <c r="FR127" s="53"/>
      <c r="FS127" s="53"/>
      <c r="FT127" s="53"/>
      <c r="FU127" s="53"/>
      <c r="FV127" s="53"/>
      <c r="FW127" s="53"/>
      <c r="FX127" s="53"/>
      <c r="FY127" s="53"/>
      <c r="FZ127" s="53"/>
      <c r="GA127" s="53"/>
      <c r="GB127" s="53"/>
      <c r="GC127" s="53"/>
      <c r="GD127" s="53"/>
      <c r="GE127" s="53"/>
      <c r="GF127" s="53"/>
      <c r="GG127" s="53"/>
      <c r="GH127" s="53"/>
      <c r="GI127" s="53"/>
      <c r="GJ127" s="53"/>
      <c r="GK127" s="53"/>
      <c r="GL127" s="53"/>
      <c r="GM127" s="53"/>
      <c r="GN127" s="53"/>
      <c r="GO127" s="53"/>
      <c r="GP127" s="53"/>
      <c r="GQ127" s="53"/>
      <c r="GR127" s="53"/>
      <c r="GS127" s="53"/>
      <c r="GT127" s="53"/>
      <c r="GU127" s="53"/>
      <c r="GV127" s="53"/>
      <c r="GW127" s="53"/>
      <c r="GX127" s="53"/>
      <c r="GY127" s="53"/>
      <c r="GZ127" s="53"/>
      <c r="HA127" s="53"/>
      <c r="HB127" s="53"/>
      <c r="HC127" s="53"/>
      <c r="HD127" s="53"/>
      <c r="HE127" s="53"/>
      <c r="HF127" s="53"/>
      <c r="HG127" s="53"/>
      <c r="HH127" s="53"/>
      <c r="HI127" s="53"/>
      <c r="HJ127" s="53"/>
      <c r="HK127" s="53"/>
      <c r="HL127" s="53"/>
      <c r="HM127" s="53"/>
      <c r="HN127" s="53"/>
      <c r="HO127" s="53"/>
      <c r="HP127" s="53"/>
      <c r="HQ127" s="53"/>
      <c r="HR127" s="53"/>
      <c r="HS127" s="53"/>
      <c r="HT127" s="53"/>
      <c r="HU127" s="53"/>
      <c r="HV127" s="53"/>
      <c r="HW127" s="53"/>
      <c r="HX127" s="53"/>
      <c r="HY127" s="53"/>
      <c r="HZ127" s="53"/>
      <c r="IA127" s="53"/>
      <c r="IB127" s="53"/>
      <c r="IC127" s="53"/>
      <c r="ID127" s="53"/>
      <c r="IE127" s="53"/>
      <c r="IF127" s="53"/>
      <c r="IG127" s="53"/>
      <c r="IH127" s="53"/>
      <c r="II127" s="53"/>
      <c r="IJ127" s="53"/>
      <c r="IK127" s="53"/>
      <c r="IL127" s="53"/>
      <c r="IM127" s="53"/>
      <c r="IN127" s="53"/>
      <c r="IO127" s="53"/>
      <c r="IP127" s="53"/>
      <c r="IQ127" s="53"/>
      <c r="IR127" s="53"/>
      <c r="IS127" s="53"/>
      <c r="IT127" s="53"/>
      <c r="IU127" s="53"/>
      <c r="IV127" s="53"/>
      <c r="IW127" s="53"/>
      <c r="IX127" s="53"/>
      <c r="IY127" s="53"/>
      <c r="IZ127" s="53"/>
      <c r="JA127" s="53"/>
      <c r="JB127" s="53"/>
      <c r="JC127" s="53"/>
      <c r="JD127" s="53"/>
      <c r="JE127" s="53"/>
      <c r="JF127" s="53"/>
      <c r="JG127" s="53"/>
      <c r="JH127" s="53"/>
      <c r="JI127" s="53"/>
      <c r="JJ127" s="53"/>
      <c r="JK127" s="53"/>
      <c r="JL127" s="53"/>
      <c r="JM127" s="53"/>
      <c r="JN127" s="53"/>
      <c r="JO127" s="53"/>
      <c r="JP127" s="53"/>
      <c r="JQ127" s="53"/>
      <c r="JR127" s="53"/>
      <c r="JS127" s="53"/>
      <c r="JT127" s="53"/>
      <c r="JU127" s="53"/>
      <c r="JV127" s="53"/>
      <c r="JW127" s="53"/>
      <c r="JX127" s="53"/>
      <c r="JY127" s="53"/>
      <c r="JZ127" s="53"/>
      <c r="KA127" s="53"/>
      <c r="KB127" s="53"/>
      <c r="KC127" s="53"/>
      <c r="KD127" s="53"/>
      <c r="KE127" s="53"/>
      <c r="KF127" s="53"/>
      <c r="KG127" s="53"/>
      <c r="KH127" s="53"/>
      <c r="KI127" s="53"/>
      <c r="KJ127" s="53"/>
      <c r="KK127" s="53"/>
      <c r="KL127" s="53"/>
      <c r="KM127" s="53"/>
      <c r="KN127" s="53"/>
      <c r="KO127" s="53"/>
      <c r="KP127" s="53"/>
      <c r="KQ127" s="53"/>
      <c r="KR127" s="53"/>
      <c r="KS127" s="53"/>
      <c r="KT127" s="53"/>
      <c r="KU127" s="53"/>
      <c r="KV127" s="53"/>
      <c r="KW127" s="53"/>
      <c r="KX127" s="53"/>
      <c r="KY127" s="53"/>
      <c r="KZ127" s="53"/>
      <c r="LA127" s="53"/>
      <c r="LB127" s="53"/>
      <c r="LC127" s="53"/>
      <c r="LD127" s="53"/>
      <c r="LE127" s="53"/>
      <c r="LF127" s="53"/>
      <c r="LG127" s="53"/>
      <c r="LH127" s="53"/>
      <c r="LI127" s="53"/>
      <c r="LJ127" s="53"/>
      <c r="LK127" s="53"/>
      <c r="LL127" s="53"/>
      <c r="LM127" s="53"/>
      <c r="LN127" s="53"/>
      <c r="LO127" s="53"/>
      <c r="LP127" s="53"/>
      <c r="LQ127" s="53"/>
      <c r="LR127" s="53"/>
      <c r="LS127" s="53"/>
      <c r="LT127" s="53"/>
      <c r="LU127" s="53"/>
      <c r="LV127" s="53"/>
      <c r="LW127" s="53"/>
      <c r="LX127" s="53"/>
      <c r="LY127" s="53"/>
      <c r="LZ127" s="53"/>
      <c r="MA127" s="53"/>
      <c r="MB127" s="53"/>
      <c r="MC127" s="53"/>
      <c r="MD127" s="53"/>
      <c r="ME127" s="53"/>
      <c r="MF127" s="53"/>
      <c r="MG127" s="53"/>
      <c r="MH127" s="53"/>
      <c r="MI127" s="53"/>
      <c r="MJ127" s="53"/>
      <c r="MK127" s="53"/>
      <c r="ML127" s="53"/>
      <c r="MM127" s="53"/>
      <c r="MN127" s="53"/>
      <c r="MO127" s="53"/>
      <c r="MP127" s="53"/>
      <c r="MQ127" s="53"/>
      <c r="MR127" s="53"/>
      <c r="MS127" s="53"/>
      <c r="MT127" s="53"/>
      <c r="MU127" s="53"/>
      <c r="MV127" s="53"/>
      <c r="MW127" s="53"/>
      <c r="MX127" s="53"/>
      <c r="MY127" s="53"/>
      <c r="MZ127" s="53"/>
      <c r="NA127" s="53"/>
      <c r="NB127" s="53"/>
      <c r="NC127" s="53"/>
      <c r="ND127" s="53"/>
      <c r="NE127" s="53"/>
      <c r="NF127" s="53"/>
      <c r="NG127" s="53"/>
      <c r="NH127" s="53"/>
      <c r="NI127" s="53"/>
      <c r="NJ127" s="53"/>
      <c r="NK127" s="53"/>
      <c r="NL127" s="53"/>
      <c r="NM127" s="53"/>
      <c r="NN127" s="53"/>
      <c r="NO127" s="53"/>
      <c r="NP127" s="53"/>
      <c r="NQ127" s="53"/>
      <c r="NR127" s="53"/>
      <c r="NS127" s="53"/>
      <c r="NT127" s="53"/>
      <c r="NU127" s="53"/>
      <c r="NV127" s="53"/>
      <c r="NW127" s="53"/>
      <c r="NX127" s="53"/>
      <c r="NY127" s="53"/>
      <c r="NZ127" s="53"/>
      <c r="OA127" s="53"/>
      <c r="OB127" s="53"/>
      <c r="OC127" s="53"/>
      <c r="OD127" s="53"/>
      <c r="OE127" s="53"/>
      <c r="OF127" s="53"/>
      <c r="OG127" s="53"/>
      <c r="OH127" s="53"/>
      <c r="OI127" s="53"/>
      <c r="OJ127" s="53"/>
      <c r="OK127" s="53"/>
      <c r="OL127" s="53"/>
      <c r="OM127" s="53"/>
      <c r="ON127" s="53"/>
      <c r="OO127" s="53"/>
      <c r="OP127" s="53"/>
      <c r="OQ127" s="53"/>
      <c r="OR127" s="53"/>
      <c r="OS127" s="53"/>
      <c r="OT127" s="53"/>
      <c r="OU127" s="53"/>
      <c r="OV127" s="53"/>
      <c r="OW127" s="53"/>
      <c r="OX127" s="53"/>
      <c r="OY127" s="53"/>
      <c r="OZ127" s="53"/>
      <c r="PA127" s="53"/>
      <c r="PB127" s="53"/>
      <c r="PC127" s="53"/>
      <c r="PD127" s="53"/>
      <c r="PE127" s="53"/>
      <c r="PF127" s="53"/>
      <c r="PG127" s="53"/>
      <c r="PH127" s="53"/>
      <c r="PI127" s="53"/>
      <c r="PJ127" s="53"/>
      <c r="PK127" s="53"/>
      <c r="PL127" s="53"/>
      <c r="PM127" s="53"/>
      <c r="PN127" s="53"/>
      <c r="PO127" s="53"/>
      <c r="PP127" s="53"/>
      <c r="PQ127" s="53"/>
      <c r="PR127" s="53"/>
      <c r="PS127" s="53"/>
      <c r="PT127" s="53"/>
      <c r="PU127" s="53"/>
      <c r="PV127" s="53"/>
      <c r="PW127" s="53"/>
      <c r="PX127" s="53"/>
      <c r="PY127" s="53"/>
      <c r="PZ127" s="53"/>
      <c r="QA127" s="53"/>
      <c r="QB127" s="53"/>
      <c r="QC127" s="53"/>
      <c r="QD127" s="53"/>
      <c r="QE127" s="53"/>
      <c r="QF127" s="53"/>
      <c r="QG127" s="53"/>
      <c r="QH127" s="53"/>
      <c r="QI127" s="53"/>
      <c r="QJ127" s="53"/>
      <c r="QK127" s="53"/>
      <c r="QL127" s="53"/>
      <c r="QM127" s="53"/>
      <c r="QN127" s="53"/>
      <c r="QO127" s="53"/>
      <c r="QP127" s="53"/>
      <c r="QQ127" s="53"/>
      <c r="QR127" s="53"/>
      <c r="QS127" s="53"/>
      <c r="QT127" s="53"/>
      <c r="QU127" s="53"/>
      <c r="QV127" s="53"/>
      <c r="QW127" s="53"/>
      <c r="QX127" s="53"/>
      <c r="QY127" s="53"/>
      <c r="QZ127" s="53"/>
      <c r="RA127" s="53"/>
      <c r="RB127" s="53"/>
      <c r="RC127" s="53"/>
      <c r="RD127" s="53"/>
      <c r="RE127" s="53"/>
      <c r="RF127" s="53"/>
      <c r="RG127" s="53"/>
      <c r="RH127" s="53"/>
      <c r="RI127" s="53"/>
      <c r="RJ127" s="53"/>
      <c r="RK127" s="53"/>
      <c r="RL127" s="53"/>
      <c r="RM127" s="53"/>
      <c r="RN127" s="53"/>
      <c r="RO127" s="53"/>
      <c r="RP127" s="53"/>
      <c r="RQ127" s="53"/>
      <c r="RR127" s="53"/>
      <c r="RS127" s="53"/>
      <c r="RT127" s="53"/>
      <c r="RU127" s="53"/>
      <c r="RV127" s="53"/>
      <c r="RW127" s="53"/>
      <c r="RX127" s="53"/>
      <c r="RY127" s="53"/>
      <c r="RZ127" s="53"/>
      <c r="SA127" s="53"/>
      <c r="SB127" s="53"/>
      <c r="SC127" s="53"/>
      <c r="SD127" s="53"/>
      <c r="SE127" s="53"/>
      <c r="SF127" s="53"/>
      <c r="SG127" s="53"/>
      <c r="SH127" s="53"/>
      <c r="SI127" s="53"/>
      <c r="SJ127" s="53"/>
      <c r="SK127" s="53"/>
      <c r="SL127" s="53"/>
      <c r="SM127" s="53"/>
      <c r="SN127" s="53"/>
      <c r="SO127" s="53"/>
      <c r="SP127" s="53"/>
      <c r="SQ127" s="53"/>
      <c r="SR127" s="53"/>
      <c r="SS127" s="53"/>
      <c r="ST127" s="53"/>
      <c r="SU127" s="53"/>
      <c r="SV127" s="53"/>
      <c r="SW127" s="53"/>
      <c r="SX127" s="53"/>
      <c r="SY127" s="53"/>
      <c r="SZ127" s="53"/>
      <c r="TA127" s="53"/>
      <c r="TB127" s="53"/>
      <c r="TC127" s="53"/>
      <c r="TD127" s="53"/>
      <c r="TE127" s="53"/>
      <c r="TF127" s="53"/>
      <c r="TG127" s="53"/>
      <c r="TH127" s="53"/>
      <c r="TI127" s="53"/>
      <c r="TJ127" s="53"/>
      <c r="TK127" s="53"/>
      <c r="TL127" s="53"/>
      <c r="TM127" s="53"/>
      <c r="TN127" s="53"/>
      <c r="TO127" s="53"/>
      <c r="TP127" s="53"/>
      <c r="TQ127" s="53"/>
      <c r="TR127" s="53"/>
      <c r="TS127" s="53"/>
      <c r="TT127" s="53"/>
      <c r="TU127" s="53"/>
      <c r="TV127" s="53"/>
      <c r="TW127" s="53"/>
      <c r="TX127" s="53"/>
      <c r="TY127" s="53"/>
      <c r="TZ127" s="53"/>
      <c r="UA127" s="53"/>
      <c r="UB127" s="53"/>
      <c r="UC127" s="53"/>
      <c r="UD127" s="53"/>
      <c r="UE127" s="53"/>
      <c r="UF127" s="53"/>
      <c r="UG127" s="53"/>
      <c r="UH127" s="53"/>
      <c r="UI127" s="53"/>
      <c r="UJ127" s="53"/>
      <c r="UK127" s="53"/>
      <c r="UL127" s="53"/>
      <c r="UM127" s="53"/>
      <c r="UN127" s="53"/>
      <c r="UO127" s="53"/>
      <c r="UP127" s="53"/>
      <c r="UQ127" s="53"/>
      <c r="UR127" s="53"/>
      <c r="US127" s="53"/>
      <c r="UT127" s="53"/>
      <c r="UU127" s="53"/>
      <c r="UV127" s="53"/>
      <c r="UW127" s="53"/>
      <c r="UX127" s="53"/>
      <c r="UY127" s="53"/>
      <c r="UZ127" s="53"/>
      <c r="VA127" s="53"/>
      <c r="VB127" s="53"/>
      <c r="VC127" s="53"/>
      <c r="VD127" s="53"/>
      <c r="VE127" s="53"/>
      <c r="VF127" s="53"/>
      <c r="VG127" s="53"/>
      <c r="VH127" s="53"/>
      <c r="VI127" s="53"/>
      <c r="VJ127" s="53"/>
      <c r="VK127" s="53"/>
      <c r="VL127" s="53"/>
      <c r="VM127" s="53"/>
      <c r="VN127" s="53"/>
      <c r="VO127" s="53"/>
      <c r="VP127" s="53"/>
      <c r="VQ127" s="53"/>
      <c r="VR127" s="53"/>
      <c r="VS127" s="53"/>
      <c r="VT127" s="53"/>
      <c r="VU127" s="53"/>
      <c r="VV127" s="53"/>
      <c r="VW127" s="53"/>
      <c r="VX127" s="53"/>
      <c r="VY127" s="53"/>
      <c r="VZ127" s="53"/>
      <c r="WA127" s="53"/>
      <c r="WB127" s="53"/>
      <c r="WC127" s="53"/>
      <c r="WD127" s="53"/>
      <c r="WE127" s="53"/>
      <c r="WF127" s="53"/>
      <c r="WG127" s="53"/>
      <c r="WH127" s="53"/>
      <c r="WI127" s="53"/>
      <c r="WJ127" s="53"/>
      <c r="WK127" s="53"/>
      <c r="WL127" s="53"/>
      <c r="WM127" s="53"/>
      <c r="WN127" s="53"/>
      <c r="WO127" s="53"/>
      <c r="WP127" s="53"/>
      <c r="WQ127" s="53"/>
      <c r="WR127" s="53"/>
      <c r="WS127" s="53"/>
      <c r="WT127" s="53"/>
      <c r="WU127" s="53"/>
      <c r="WV127" s="53"/>
      <c r="WW127" s="53"/>
      <c r="WX127" s="53"/>
      <c r="WY127" s="53"/>
      <c r="WZ127" s="53"/>
      <c r="XA127" s="53"/>
      <c r="XB127" s="53"/>
      <c r="XC127" s="53"/>
      <c r="XD127" s="53"/>
      <c r="XE127" s="53"/>
      <c r="XF127" s="53"/>
      <c r="XG127" s="53"/>
      <c r="XH127" s="53"/>
      <c r="XI127" s="53"/>
      <c r="XJ127" s="53"/>
      <c r="XK127" s="53"/>
      <c r="XL127" s="53"/>
      <c r="XM127" s="53"/>
      <c r="XN127" s="53"/>
      <c r="XO127" s="53"/>
      <c r="XP127" s="53"/>
      <c r="XQ127" s="53"/>
      <c r="XR127" s="53"/>
      <c r="XS127" s="53"/>
      <c r="XT127" s="53"/>
      <c r="XU127" s="53"/>
      <c r="XV127" s="53"/>
      <c r="XW127" s="53"/>
      <c r="XX127" s="53"/>
      <c r="XY127" s="53"/>
      <c r="XZ127" s="53"/>
      <c r="YA127" s="53"/>
      <c r="YB127" s="53"/>
      <c r="YC127" s="53"/>
      <c r="YD127" s="53"/>
      <c r="YE127" s="53"/>
      <c r="YF127" s="53"/>
      <c r="YG127" s="53"/>
      <c r="YH127" s="53"/>
      <c r="YI127" s="53"/>
      <c r="YJ127" s="53"/>
      <c r="YK127" s="53"/>
      <c r="YL127" s="53"/>
      <c r="YM127" s="53"/>
      <c r="YN127" s="53"/>
      <c r="YO127" s="53"/>
      <c r="YP127" s="53"/>
      <c r="YQ127" s="53"/>
      <c r="YR127" s="53"/>
      <c r="YS127" s="53"/>
      <c r="YT127" s="53"/>
      <c r="YU127" s="53"/>
      <c r="YV127" s="53"/>
      <c r="YW127" s="53"/>
      <c r="YX127" s="53"/>
      <c r="YY127" s="53"/>
      <c r="YZ127" s="53"/>
      <c r="ZA127" s="53"/>
      <c r="ZB127" s="53"/>
      <c r="ZC127" s="53"/>
      <c r="ZD127" s="53"/>
      <c r="ZE127" s="53"/>
      <c r="ZF127" s="53"/>
      <c r="ZG127" s="53"/>
      <c r="ZH127" s="53"/>
      <c r="ZI127" s="53"/>
      <c r="ZJ127" s="53"/>
      <c r="ZK127" s="53"/>
      <c r="ZL127" s="53"/>
      <c r="ZM127" s="53"/>
      <c r="ZN127" s="53"/>
      <c r="ZO127" s="53"/>
      <c r="ZP127" s="53"/>
      <c r="ZQ127" s="53"/>
      <c r="ZR127" s="53"/>
      <c r="ZS127" s="53"/>
      <c r="ZT127" s="53"/>
      <c r="ZU127" s="53"/>
      <c r="ZV127" s="53"/>
      <c r="ZW127" s="53"/>
      <c r="ZX127" s="53"/>
      <c r="ZY127" s="53"/>
      <c r="ZZ127" s="53"/>
      <c r="AAA127" s="53"/>
      <c r="AAB127" s="53"/>
      <c r="AAC127" s="53"/>
      <c r="AAD127" s="53"/>
      <c r="AAE127" s="53"/>
      <c r="AAF127" s="53"/>
      <c r="AAG127" s="53"/>
      <c r="AAH127" s="53"/>
      <c r="AAI127" s="53"/>
      <c r="AAJ127" s="53"/>
      <c r="AAK127" s="53"/>
      <c r="AAL127" s="53"/>
      <c r="AAM127" s="53"/>
      <c r="AAN127" s="53"/>
      <c r="AAO127" s="53"/>
      <c r="AAP127" s="53"/>
      <c r="AAQ127" s="53"/>
      <c r="AAR127" s="53"/>
      <c r="AAS127" s="53"/>
      <c r="AAT127" s="53"/>
      <c r="AAU127" s="53"/>
      <c r="AAV127" s="53"/>
      <c r="AAW127" s="53"/>
      <c r="AAX127" s="53"/>
      <c r="AAY127" s="53"/>
      <c r="AAZ127" s="53"/>
      <c r="ABA127" s="53"/>
      <c r="ABB127" s="53"/>
      <c r="ABC127" s="53"/>
      <c r="ABD127" s="53"/>
      <c r="ABE127" s="53"/>
      <c r="ABF127" s="53"/>
      <c r="ABG127" s="53"/>
      <c r="ABH127" s="53"/>
      <c r="ABI127" s="53"/>
      <c r="ABJ127" s="53"/>
      <c r="ABK127" s="53"/>
      <c r="ABL127" s="53"/>
      <c r="ABM127" s="53"/>
      <c r="ABN127" s="53"/>
      <c r="ABO127" s="53"/>
      <c r="ABP127" s="53"/>
      <c r="ABQ127" s="53"/>
      <c r="ABR127" s="53"/>
      <c r="ABS127" s="53"/>
      <c r="ABT127" s="53"/>
      <c r="ABU127" s="53"/>
      <c r="ABV127" s="53"/>
      <c r="ABW127" s="53"/>
      <c r="ABX127" s="53"/>
      <c r="ABY127" s="53"/>
      <c r="ABZ127" s="53"/>
      <c r="ACA127" s="53"/>
      <c r="ACB127" s="53"/>
      <c r="ACC127" s="53"/>
      <c r="ACD127" s="53"/>
      <c r="ACE127" s="53"/>
      <c r="ACF127" s="53"/>
      <c r="ACG127" s="53"/>
      <c r="ACH127" s="53"/>
      <c r="ACI127" s="53"/>
      <c r="ACJ127" s="53"/>
      <c r="ACK127" s="53"/>
      <c r="ACL127" s="53"/>
      <c r="ACM127" s="53"/>
      <c r="ACN127" s="53"/>
      <c r="ACO127" s="53"/>
      <c r="ACP127" s="53"/>
      <c r="ACQ127" s="53"/>
      <c r="ACR127" s="53"/>
      <c r="ACS127" s="53"/>
      <c r="ACT127" s="53"/>
      <c r="ACU127" s="53"/>
      <c r="ACV127" s="53"/>
      <c r="ACW127" s="53"/>
      <c r="ACX127" s="53"/>
      <c r="ACY127" s="53"/>
      <c r="ACZ127" s="53"/>
      <c r="ADA127" s="53"/>
      <c r="ADB127" s="53"/>
      <c r="ADC127" s="53"/>
      <c r="ADD127" s="53"/>
      <c r="ADE127" s="53"/>
      <c r="ADF127" s="53"/>
      <c r="ADG127" s="53"/>
      <c r="ADH127" s="53"/>
      <c r="ADI127" s="53"/>
      <c r="ADJ127" s="53"/>
      <c r="ADK127" s="53"/>
      <c r="ADL127" s="53"/>
      <c r="ADM127" s="53"/>
      <c r="ADN127" s="53"/>
      <c r="ADO127" s="53"/>
      <c r="ADP127" s="53"/>
      <c r="ADQ127" s="53"/>
      <c r="ADR127" s="53"/>
      <c r="ADS127" s="53"/>
      <c r="ADT127" s="53"/>
      <c r="ADU127" s="53"/>
      <c r="ADV127" s="53"/>
      <c r="ADW127" s="53"/>
      <c r="ADX127" s="53"/>
      <c r="ADY127" s="53"/>
      <c r="ADZ127" s="53"/>
      <c r="AEA127" s="53"/>
      <c r="AEB127" s="53"/>
      <c r="AEC127" s="53"/>
      <c r="AED127" s="53"/>
      <c r="AEE127" s="53"/>
      <c r="AEF127" s="53"/>
      <c r="AEG127" s="53"/>
      <c r="AEH127" s="53"/>
      <c r="AEI127" s="53"/>
      <c r="AEJ127" s="53"/>
      <c r="AEK127" s="53"/>
      <c r="AEL127" s="53"/>
      <c r="AEM127" s="53"/>
      <c r="AEN127" s="53"/>
      <c r="AEO127" s="53"/>
      <c r="AEP127" s="53"/>
      <c r="AEQ127" s="53"/>
      <c r="AER127" s="53"/>
      <c r="AES127" s="53"/>
      <c r="AET127" s="53"/>
      <c r="AEU127" s="53"/>
      <c r="AEV127" s="53"/>
      <c r="AEW127" s="53"/>
      <c r="AEX127" s="53"/>
      <c r="AEY127" s="53"/>
      <c r="AEZ127" s="53"/>
      <c r="AFA127" s="53"/>
      <c r="AFB127" s="53"/>
      <c r="AFC127" s="53"/>
      <c r="AFD127" s="53"/>
      <c r="AFE127" s="53"/>
      <c r="AFF127" s="53"/>
      <c r="AFG127" s="53"/>
      <c r="AFH127" s="53"/>
      <c r="AFI127" s="53"/>
      <c r="AFJ127" s="53"/>
      <c r="AFK127" s="53"/>
      <c r="AFL127" s="53"/>
      <c r="AFM127" s="53"/>
      <c r="AFN127" s="53"/>
      <c r="AFO127" s="53"/>
      <c r="AFP127" s="53"/>
      <c r="AFQ127" s="53"/>
      <c r="AFR127" s="53"/>
      <c r="AFS127" s="53"/>
      <c r="AFT127" s="53"/>
      <c r="AFU127" s="53"/>
      <c r="AFV127" s="53"/>
      <c r="AFW127" s="53"/>
      <c r="AFX127" s="53"/>
      <c r="AFY127" s="53"/>
      <c r="AFZ127" s="53"/>
      <c r="AGA127" s="53"/>
      <c r="AGB127" s="53"/>
      <c r="AGC127" s="53"/>
      <c r="AGD127" s="53"/>
      <c r="AGE127" s="53"/>
      <c r="AGF127" s="53"/>
      <c r="AGG127" s="53"/>
      <c r="AGH127" s="53"/>
      <c r="AGI127" s="53"/>
      <c r="AGJ127" s="53"/>
      <c r="AGK127" s="53"/>
      <c r="AGL127" s="53"/>
      <c r="AGM127" s="53"/>
      <c r="AGN127" s="53"/>
      <c r="AGO127" s="53"/>
      <c r="AGP127" s="53"/>
      <c r="AGQ127" s="53"/>
      <c r="AGR127" s="53"/>
      <c r="AGS127" s="53"/>
      <c r="AGT127" s="53"/>
      <c r="AGU127" s="53"/>
      <c r="AGV127" s="53"/>
      <c r="AGW127" s="53"/>
      <c r="AGX127" s="53"/>
      <c r="AGY127" s="53"/>
      <c r="AGZ127" s="53"/>
      <c r="AHA127" s="53"/>
      <c r="AHB127" s="53"/>
      <c r="AHC127" s="53"/>
      <c r="AHD127" s="53"/>
      <c r="AHE127" s="53"/>
      <c r="AHF127" s="53"/>
      <c r="AHG127" s="53"/>
      <c r="AHH127" s="53"/>
      <c r="AHI127" s="53"/>
      <c r="AHJ127" s="53"/>
      <c r="AHK127" s="53"/>
      <c r="AHL127" s="53"/>
      <c r="AHM127" s="53"/>
      <c r="AHN127" s="53"/>
      <c r="AHO127" s="53"/>
      <c r="AHP127" s="53"/>
      <c r="AHQ127" s="53"/>
      <c r="AHR127" s="53"/>
      <c r="AHS127" s="53"/>
      <c r="AHT127" s="53"/>
      <c r="AHU127" s="53"/>
      <c r="AHV127" s="53"/>
      <c r="AHW127" s="53"/>
      <c r="AHX127" s="53"/>
      <c r="AHY127" s="53"/>
      <c r="AHZ127" s="53"/>
      <c r="AIA127" s="53"/>
      <c r="AIB127" s="53"/>
      <c r="AIC127" s="53"/>
      <c r="AID127" s="53"/>
      <c r="AIE127" s="53"/>
      <c r="AIF127" s="53"/>
      <c r="AIG127" s="53"/>
      <c r="AIH127" s="53"/>
      <c r="AII127" s="53"/>
      <c r="AIJ127" s="53"/>
      <c r="AIK127" s="53"/>
      <c r="AIL127" s="53"/>
      <c r="AIM127" s="53"/>
      <c r="AIN127" s="53"/>
      <c r="AIO127" s="53"/>
      <c r="AIP127" s="53"/>
      <c r="AIQ127" s="53"/>
      <c r="AIR127" s="53"/>
      <c r="AIS127" s="53"/>
      <c r="AIT127" s="53"/>
      <c r="AIU127" s="53"/>
      <c r="AIV127" s="53"/>
      <c r="AIW127" s="53"/>
      <c r="AIX127" s="53"/>
      <c r="AIY127" s="53"/>
      <c r="AIZ127" s="53"/>
      <c r="AJA127" s="53"/>
      <c r="AJB127" s="53"/>
      <c r="AJC127" s="53"/>
      <c r="AJD127" s="53"/>
      <c r="AJE127" s="53"/>
      <c r="AJF127" s="53"/>
      <c r="AJG127" s="53"/>
      <c r="AJH127" s="53"/>
      <c r="AJI127" s="53"/>
      <c r="AJJ127" s="53"/>
      <c r="AJK127" s="53"/>
      <c r="AJL127" s="53"/>
      <c r="AJM127" s="53"/>
      <c r="AJN127" s="53"/>
      <c r="AJO127" s="53"/>
      <c r="AJP127" s="53"/>
      <c r="AJQ127" s="53"/>
      <c r="AJR127" s="53"/>
      <c r="AJS127" s="53"/>
      <c r="AJT127" s="53"/>
      <c r="AJU127" s="53"/>
      <c r="AJV127" s="53"/>
      <c r="AJW127" s="53"/>
      <c r="AJX127" s="53"/>
      <c r="AJY127" s="53"/>
      <c r="AJZ127" s="53"/>
      <c r="AKA127" s="53"/>
      <c r="AKB127" s="53"/>
      <c r="AKC127" s="53"/>
      <c r="AKD127" s="53"/>
      <c r="AKE127" s="53"/>
      <c r="AKF127" s="53"/>
      <c r="AKG127" s="53"/>
      <c r="AKH127" s="53"/>
      <c r="AKI127" s="53"/>
      <c r="AKJ127" s="53"/>
      <c r="AKK127" s="53"/>
      <c r="AKL127" s="53"/>
      <c r="AKM127" s="53"/>
      <c r="AKN127" s="53"/>
      <c r="AKO127" s="53"/>
      <c r="AKP127" s="53"/>
      <c r="AKQ127" s="53"/>
      <c r="AKR127" s="53"/>
      <c r="AKS127" s="53"/>
      <c r="AKT127" s="53"/>
      <c r="AKU127" s="53"/>
      <c r="AKV127" s="53"/>
      <c r="AKW127" s="53"/>
      <c r="AKX127" s="53"/>
      <c r="AKY127" s="53"/>
      <c r="AKZ127" s="53"/>
      <c r="ALA127" s="53"/>
      <c r="ALB127" s="53"/>
      <c r="ALC127" s="53"/>
      <c r="ALD127" s="53"/>
      <c r="ALE127" s="53"/>
      <c r="ALF127" s="53"/>
      <c r="ALG127" s="53"/>
      <c r="ALH127" s="53"/>
      <c r="ALI127" s="53"/>
      <c r="ALJ127" s="53"/>
      <c r="ALK127" s="53"/>
      <c r="ALL127" s="53"/>
      <c r="ALM127" s="53"/>
      <c r="ALN127" s="53"/>
      <c r="ALO127" s="53"/>
      <c r="ALP127" s="53"/>
      <c r="ALQ127" s="53"/>
      <c r="ALR127" s="53"/>
      <c r="ALS127" s="54"/>
      <c r="ALT127" s="54"/>
      <c r="ALU127" s="54"/>
      <c r="ALV127" s="54"/>
      <c r="ALW127" s="54"/>
      <c r="ALX127" s="54"/>
      <c r="ALY127" s="54"/>
      <c r="ALZ127" s="54"/>
      <c r="AMA127" s="54"/>
      <c r="AMB127" s="54"/>
      <c r="AMC127" s="54"/>
      <c r="AMD127" s="54"/>
      <c r="AME127" s="54"/>
    </row>
    <row r="128" spans="1:1019" s="55" customFormat="1" ht="15" x14ac:dyDescent="0.25">
      <c r="A128" s="51">
        <v>4</v>
      </c>
      <c r="B128" s="20">
        <v>787</v>
      </c>
      <c r="C128" s="5">
        <f>IFERROR((VLOOKUP(B128,INSCRITOS!A:B,2,0)),"")</f>
        <v>103813</v>
      </c>
      <c r="D128" s="5" t="str">
        <f>IFERROR((VLOOKUP(B128,INSCRITOS!A:C,3,0)),"")</f>
        <v>14-15 anos</v>
      </c>
      <c r="E128" s="6" t="str">
        <f>IFERROR((VLOOKUP(B128,INSCRITOS!A:D,4,0)),"")</f>
        <v>Matilde Moita</v>
      </c>
      <c r="F128" s="5" t="str">
        <f>IFERROR((VLOOKUP(B128,INSCRITOS!A:F,6,0)),"")</f>
        <v>F</v>
      </c>
      <c r="G128" s="6" t="str">
        <f>IFERROR((VLOOKUP(B128,INSCRITOS!A:H,8,0)),"")</f>
        <v>Pedrógão Triatlo</v>
      </c>
      <c r="H128" s="91">
        <v>1.032013888888889</v>
      </c>
      <c r="I128" s="23">
        <v>97</v>
      </c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53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  <c r="AN128" s="53"/>
      <c r="AO128" s="53"/>
      <c r="AP128" s="53"/>
      <c r="AQ128" s="53"/>
      <c r="AR128" s="53"/>
      <c r="AS128" s="53"/>
      <c r="AT128" s="53"/>
      <c r="AU128" s="53"/>
      <c r="AV128" s="53"/>
      <c r="AW128" s="53"/>
      <c r="AX128" s="53"/>
      <c r="AY128" s="53"/>
      <c r="AZ128" s="53"/>
      <c r="BA128" s="53"/>
      <c r="BB128" s="53"/>
      <c r="BC128" s="53"/>
      <c r="BD128" s="53"/>
      <c r="BE128" s="53"/>
      <c r="BF128" s="53"/>
      <c r="BG128" s="53"/>
      <c r="BH128" s="53"/>
      <c r="BI128" s="53"/>
      <c r="BJ128" s="53"/>
      <c r="BK128" s="53"/>
      <c r="BL128" s="53"/>
      <c r="BM128" s="53"/>
      <c r="BN128" s="53"/>
      <c r="BO128" s="53"/>
      <c r="BP128" s="53"/>
      <c r="BQ128" s="53"/>
      <c r="BR128" s="53"/>
      <c r="BS128" s="53"/>
      <c r="BT128" s="53"/>
      <c r="BU128" s="53"/>
      <c r="BV128" s="53"/>
      <c r="BW128" s="53"/>
      <c r="BX128" s="53"/>
      <c r="BY128" s="53"/>
      <c r="BZ128" s="53"/>
      <c r="CA128" s="53"/>
      <c r="CB128" s="53"/>
      <c r="CC128" s="53"/>
      <c r="CD128" s="53"/>
      <c r="CE128" s="53"/>
      <c r="CF128" s="53"/>
      <c r="CG128" s="53"/>
      <c r="CH128" s="53"/>
      <c r="CI128" s="53"/>
      <c r="CJ128" s="53"/>
      <c r="CK128" s="53"/>
      <c r="CL128" s="53"/>
      <c r="CM128" s="53"/>
      <c r="CN128" s="53"/>
      <c r="CO128" s="53"/>
      <c r="CP128" s="53"/>
      <c r="CQ128" s="53"/>
      <c r="CR128" s="53"/>
      <c r="CS128" s="53"/>
      <c r="CT128" s="53"/>
      <c r="CU128" s="53"/>
      <c r="CV128" s="53"/>
      <c r="CW128" s="53"/>
      <c r="CX128" s="53"/>
      <c r="CY128" s="53"/>
      <c r="CZ128" s="53"/>
      <c r="DA128" s="53"/>
      <c r="DB128" s="53"/>
      <c r="DC128" s="53"/>
      <c r="DD128" s="53"/>
      <c r="DE128" s="53"/>
      <c r="DF128" s="53"/>
      <c r="DG128" s="53"/>
      <c r="DH128" s="53"/>
      <c r="DI128" s="53"/>
      <c r="DJ128" s="53"/>
      <c r="DK128" s="53"/>
      <c r="DL128" s="53"/>
      <c r="DM128" s="53"/>
      <c r="DN128" s="53"/>
      <c r="DO128" s="53"/>
      <c r="DP128" s="53"/>
      <c r="DQ128" s="53"/>
      <c r="DR128" s="53"/>
      <c r="DS128" s="53"/>
      <c r="DT128" s="53"/>
      <c r="DU128" s="53"/>
      <c r="DV128" s="53"/>
      <c r="DW128" s="53"/>
      <c r="DX128" s="53"/>
      <c r="DY128" s="53"/>
      <c r="DZ128" s="53"/>
      <c r="EA128" s="53"/>
      <c r="EB128" s="53"/>
      <c r="EC128" s="53"/>
      <c r="ED128" s="53"/>
      <c r="EE128" s="53"/>
      <c r="EF128" s="53"/>
      <c r="EG128" s="53"/>
      <c r="EH128" s="53"/>
      <c r="EI128" s="53"/>
      <c r="EJ128" s="53"/>
      <c r="EK128" s="53"/>
      <c r="EL128" s="53"/>
      <c r="EM128" s="53"/>
      <c r="EN128" s="53"/>
      <c r="EO128" s="53"/>
      <c r="EP128" s="53"/>
      <c r="EQ128" s="53"/>
      <c r="ER128" s="53"/>
      <c r="ES128" s="53"/>
      <c r="ET128" s="53"/>
      <c r="EU128" s="53"/>
      <c r="EV128" s="53"/>
      <c r="EW128" s="53"/>
      <c r="EX128" s="53"/>
      <c r="EY128" s="53"/>
      <c r="EZ128" s="53"/>
      <c r="FA128" s="53"/>
      <c r="FB128" s="53"/>
      <c r="FC128" s="53"/>
      <c r="FD128" s="53"/>
      <c r="FE128" s="53"/>
      <c r="FF128" s="53"/>
      <c r="FG128" s="53"/>
      <c r="FH128" s="53"/>
      <c r="FI128" s="53"/>
      <c r="FJ128" s="53"/>
      <c r="FK128" s="53"/>
      <c r="FL128" s="53"/>
      <c r="FM128" s="53"/>
      <c r="FN128" s="53"/>
      <c r="FO128" s="53"/>
      <c r="FP128" s="53"/>
      <c r="FQ128" s="53"/>
      <c r="FR128" s="53"/>
      <c r="FS128" s="53"/>
      <c r="FT128" s="53"/>
      <c r="FU128" s="53"/>
      <c r="FV128" s="53"/>
      <c r="FW128" s="53"/>
      <c r="FX128" s="53"/>
      <c r="FY128" s="53"/>
      <c r="FZ128" s="53"/>
      <c r="GA128" s="53"/>
      <c r="GB128" s="53"/>
      <c r="GC128" s="53"/>
      <c r="GD128" s="53"/>
      <c r="GE128" s="53"/>
      <c r="GF128" s="53"/>
      <c r="GG128" s="53"/>
      <c r="GH128" s="53"/>
      <c r="GI128" s="53"/>
      <c r="GJ128" s="53"/>
      <c r="GK128" s="53"/>
      <c r="GL128" s="53"/>
      <c r="GM128" s="53"/>
      <c r="GN128" s="53"/>
      <c r="GO128" s="53"/>
      <c r="GP128" s="53"/>
      <c r="GQ128" s="53"/>
      <c r="GR128" s="53"/>
      <c r="GS128" s="53"/>
      <c r="GT128" s="53"/>
      <c r="GU128" s="53"/>
      <c r="GV128" s="53"/>
      <c r="GW128" s="53"/>
      <c r="GX128" s="53"/>
      <c r="GY128" s="53"/>
      <c r="GZ128" s="53"/>
      <c r="HA128" s="53"/>
      <c r="HB128" s="53"/>
      <c r="HC128" s="53"/>
      <c r="HD128" s="53"/>
      <c r="HE128" s="53"/>
      <c r="HF128" s="53"/>
      <c r="HG128" s="53"/>
      <c r="HH128" s="53"/>
      <c r="HI128" s="53"/>
      <c r="HJ128" s="53"/>
      <c r="HK128" s="53"/>
      <c r="HL128" s="53"/>
      <c r="HM128" s="53"/>
      <c r="HN128" s="53"/>
      <c r="HO128" s="53"/>
      <c r="HP128" s="53"/>
      <c r="HQ128" s="53"/>
      <c r="HR128" s="53"/>
      <c r="HS128" s="53"/>
      <c r="HT128" s="53"/>
      <c r="HU128" s="53"/>
      <c r="HV128" s="53"/>
      <c r="HW128" s="53"/>
      <c r="HX128" s="53"/>
      <c r="HY128" s="53"/>
      <c r="HZ128" s="53"/>
      <c r="IA128" s="53"/>
      <c r="IB128" s="53"/>
      <c r="IC128" s="53"/>
      <c r="ID128" s="53"/>
      <c r="IE128" s="53"/>
      <c r="IF128" s="53"/>
      <c r="IG128" s="53"/>
      <c r="IH128" s="53"/>
      <c r="II128" s="53"/>
      <c r="IJ128" s="53"/>
      <c r="IK128" s="53"/>
      <c r="IL128" s="53"/>
      <c r="IM128" s="53"/>
      <c r="IN128" s="53"/>
      <c r="IO128" s="53"/>
      <c r="IP128" s="53"/>
      <c r="IQ128" s="53"/>
      <c r="IR128" s="53"/>
      <c r="IS128" s="53"/>
      <c r="IT128" s="53"/>
      <c r="IU128" s="53"/>
      <c r="IV128" s="53"/>
      <c r="IW128" s="53"/>
      <c r="IX128" s="53"/>
      <c r="IY128" s="53"/>
      <c r="IZ128" s="53"/>
      <c r="JA128" s="53"/>
      <c r="JB128" s="53"/>
      <c r="JC128" s="53"/>
      <c r="JD128" s="53"/>
      <c r="JE128" s="53"/>
      <c r="JF128" s="53"/>
      <c r="JG128" s="53"/>
      <c r="JH128" s="53"/>
      <c r="JI128" s="53"/>
      <c r="JJ128" s="53"/>
      <c r="JK128" s="53"/>
      <c r="JL128" s="53"/>
      <c r="JM128" s="53"/>
      <c r="JN128" s="53"/>
      <c r="JO128" s="53"/>
      <c r="JP128" s="53"/>
      <c r="JQ128" s="53"/>
      <c r="JR128" s="53"/>
      <c r="JS128" s="53"/>
      <c r="JT128" s="53"/>
      <c r="JU128" s="53"/>
      <c r="JV128" s="53"/>
      <c r="JW128" s="53"/>
      <c r="JX128" s="53"/>
      <c r="JY128" s="53"/>
      <c r="JZ128" s="53"/>
      <c r="KA128" s="53"/>
      <c r="KB128" s="53"/>
      <c r="KC128" s="53"/>
      <c r="KD128" s="53"/>
      <c r="KE128" s="53"/>
      <c r="KF128" s="53"/>
      <c r="KG128" s="53"/>
      <c r="KH128" s="53"/>
      <c r="KI128" s="53"/>
      <c r="KJ128" s="53"/>
      <c r="KK128" s="53"/>
      <c r="KL128" s="53"/>
      <c r="KM128" s="53"/>
      <c r="KN128" s="53"/>
      <c r="KO128" s="53"/>
      <c r="KP128" s="53"/>
      <c r="KQ128" s="53"/>
      <c r="KR128" s="53"/>
      <c r="KS128" s="53"/>
      <c r="KT128" s="53"/>
      <c r="KU128" s="53"/>
      <c r="KV128" s="53"/>
      <c r="KW128" s="53"/>
      <c r="KX128" s="53"/>
      <c r="KY128" s="53"/>
      <c r="KZ128" s="53"/>
      <c r="LA128" s="53"/>
      <c r="LB128" s="53"/>
      <c r="LC128" s="53"/>
      <c r="LD128" s="53"/>
      <c r="LE128" s="53"/>
      <c r="LF128" s="53"/>
      <c r="LG128" s="53"/>
      <c r="LH128" s="53"/>
      <c r="LI128" s="53"/>
      <c r="LJ128" s="53"/>
      <c r="LK128" s="53"/>
      <c r="LL128" s="53"/>
      <c r="LM128" s="53"/>
      <c r="LN128" s="53"/>
      <c r="LO128" s="53"/>
      <c r="LP128" s="53"/>
      <c r="LQ128" s="53"/>
      <c r="LR128" s="53"/>
      <c r="LS128" s="53"/>
      <c r="LT128" s="53"/>
      <c r="LU128" s="53"/>
      <c r="LV128" s="53"/>
      <c r="LW128" s="53"/>
      <c r="LX128" s="53"/>
      <c r="LY128" s="53"/>
      <c r="LZ128" s="53"/>
      <c r="MA128" s="53"/>
      <c r="MB128" s="53"/>
      <c r="MC128" s="53"/>
      <c r="MD128" s="53"/>
      <c r="ME128" s="53"/>
      <c r="MF128" s="53"/>
      <c r="MG128" s="53"/>
      <c r="MH128" s="53"/>
      <c r="MI128" s="53"/>
      <c r="MJ128" s="53"/>
      <c r="MK128" s="53"/>
      <c r="ML128" s="53"/>
      <c r="MM128" s="53"/>
      <c r="MN128" s="53"/>
      <c r="MO128" s="53"/>
      <c r="MP128" s="53"/>
      <c r="MQ128" s="53"/>
      <c r="MR128" s="53"/>
      <c r="MS128" s="53"/>
      <c r="MT128" s="53"/>
      <c r="MU128" s="53"/>
      <c r="MV128" s="53"/>
      <c r="MW128" s="53"/>
      <c r="MX128" s="53"/>
      <c r="MY128" s="53"/>
      <c r="MZ128" s="53"/>
      <c r="NA128" s="53"/>
      <c r="NB128" s="53"/>
      <c r="NC128" s="53"/>
      <c r="ND128" s="53"/>
      <c r="NE128" s="53"/>
      <c r="NF128" s="53"/>
      <c r="NG128" s="53"/>
      <c r="NH128" s="53"/>
      <c r="NI128" s="53"/>
      <c r="NJ128" s="53"/>
      <c r="NK128" s="53"/>
      <c r="NL128" s="53"/>
      <c r="NM128" s="53"/>
      <c r="NN128" s="53"/>
      <c r="NO128" s="53"/>
      <c r="NP128" s="53"/>
      <c r="NQ128" s="53"/>
      <c r="NR128" s="53"/>
      <c r="NS128" s="53"/>
      <c r="NT128" s="53"/>
      <c r="NU128" s="53"/>
      <c r="NV128" s="53"/>
      <c r="NW128" s="53"/>
      <c r="NX128" s="53"/>
      <c r="NY128" s="53"/>
      <c r="NZ128" s="53"/>
      <c r="OA128" s="53"/>
      <c r="OB128" s="53"/>
      <c r="OC128" s="53"/>
      <c r="OD128" s="53"/>
      <c r="OE128" s="53"/>
      <c r="OF128" s="53"/>
      <c r="OG128" s="53"/>
      <c r="OH128" s="53"/>
      <c r="OI128" s="53"/>
      <c r="OJ128" s="53"/>
      <c r="OK128" s="53"/>
      <c r="OL128" s="53"/>
      <c r="OM128" s="53"/>
      <c r="ON128" s="53"/>
      <c r="OO128" s="53"/>
      <c r="OP128" s="53"/>
      <c r="OQ128" s="53"/>
      <c r="OR128" s="53"/>
      <c r="OS128" s="53"/>
      <c r="OT128" s="53"/>
      <c r="OU128" s="53"/>
      <c r="OV128" s="53"/>
      <c r="OW128" s="53"/>
      <c r="OX128" s="53"/>
      <c r="OY128" s="53"/>
      <c r="OZ128" s="53"/>
      <c r="PA128" s="53"/>
      <c r="PB128" s="53"/>
      <c r="PC128" s="53"/>
      <c r="PD128" s="53"/>
      <c r="PE128" s="53"/>
      <c r="PF128" s="53"/>
      <c r="PG128" s="53"/>
      <c r="PH128" s="53"/>
      <c r="PI128" s="53"/>
      <c r="PJ128" s="53"/>
      <c r="PK128" s="53"/>
      <c r="PL128" s="53"/>
      <c r="PM128" s="53"/>
      <c r="PN128" s="53"/>
      <c r="PO128" s="53"/>
      <c r="PP128" s="53"/>
      <c r="PQ128" s="53"/>
      <c r="PR128" s="53"/>
      <c r="PS128" s="53"/>
      <c r="PT128" s="53"/>
      <c r="PU128" s="53"/>
      <c r="PV128" s="53"/>
      <c r="PW128" s="53"/>
      <c r="PX128" s="53"/>
      <c r="PY128" s="53"/>
      <c r="PZ128" s="53"/>
      <c r="QA128" s="53"/>
      <c r="QB128" s="53"/>
      <c r="QC128" s="53"/>
      <c r="QD128" s="53"/>
      <c r="QE128" s="53"/>
      <c r="QF128" s="53"/>
      <c r="QG128" s="53"/>
      <c r="QH128" s="53"/>
      <c r="QI128" s="53"/>
      <c r="QJ128" s="53"/>
      <c r="QK128" s="53"/>
      <c r="QL128" s="53"/>
      <c r="QM128" s="53"/>
      <c r="QN128" s="53"/>
      <c r="QO128" s="53"/>
      <c r="QP128" s="53"/>
      <c r="QQ128" s="53"/>
      <c r="QR128" s="53"/>
      <c r="QS128" s="53"/>
      <c r="QT128" s="53"/>
      <c r="QU128" s="53"/>
      <c r="QV128" s="53"/>
      <c r="QW128" s="53"/>
      <c r="QX128" s="53"/>
      <c r="QY128" s="53"/>
      <c r="QZ128" s="53"/>
      <c r="RA128" s="53"/>
      <c r="RB128" s="53"/>
      <c r="RC128" s="53"/>
      <c r="RD128" s="53"/>
      <c r="RE128" s="53"/>
      <c r="RF128" s="53"/>
      <c r="RG128" s="53"/>
      <c r="RH128" s="53"/>
      <c r="RI128" s="53"/>
      <c r="RJ128" s="53"/>
      <c r="RK128" s="53"/>
      <c r="RL128" s="53"/>
      <c r="RM128" s="53"/>
      <c r="RN128" s="53"/>
      <c r="RO128" s="53"/>
      <c r="RP128" s="53"/>
      <c r="RQ128" s="53"/>
      <c r="RR128" s="53"/>
      <c r="RS128" s="53"/>
      <c r="RT128" s="53"/>
      <c r="RU128" s="53"/>
      <c r="RV128" s="53"/>
      <c r="RW128" s="53"/>
      <c r="RX128" s="53"/>
      <c r="RY128" s="53"/>
      <c r="RZ128" s="53"/>
      <c r="SA128" s="53"/>
      <c r="SB128" s="53"/>
      <c r="SC128" s="53"/>
      <c r="SD128" s="53"/>
      <c r="SE128" s="53"/>
      <c r="SF128" s="53"/>
      <c r="SG128" s="53"/>
      <c r="SH128" s="53"/>
      <c r="SI128" s="53"/>
      <c r="SJ128" s="53"/>
      <c r="SK128" s="53"/>
      <c r="SL128" s="53"/>
      <c r="SM128" s="53"/>
      <c r="SN128" s="53"/>
      <c r="SO128" s="53"/>
      <c r="SP128" s="53"/>
      <c r="SQ128" s="53"/>
      <c r="SR128" s="53"/>
      <c r="SS128" s="53"/>
      <c r="ST128" s="53"/>
      <c r="SU128" s="53"/>
      <c r="SV128" s="53"/>
      <c r="SW128" s="53"/>
      <c r="SX128" s="53"/>
      <c r="SY128" s="53"/>
      <c r="SZ128" s="53"/>
      <c r="TA128" s="53"/>
      <c r="TB128" s="53"/>
      <c r="TC128" s="53"/>
      <c r="TD128" s="53"/>
      <c r="TE128" s="53"/>
      <c r="TF128" s="53"/>
      <c r="TG128" s="53"/>
      <c r="TH128" s="53"/>
      <c r="TI128" s="53"/>
      <c r="TJ128" s="53"/>
      <c r="TK128" s="53"/>
      <c r="TL128" s="53"/>
      <c r="TM128" s="53"/>
      <c r="TN128" s="53"/>
      <c r="TO128" s="53"/>
      <c r="TP128" s="53"/>
      <c r="TQ128" s="53"/>
      <c r="TR128" s="53"/>
      <c r="TS128" s="53"/>
      <c r="TT128" s="53"/>
      <c r="TU128" s="53"/>
      <c r="TV128" s="53"/>
      <c r="TW128" s="53"/>
      <c r="TX128" s="53"/>
      <c r="TY128" s="53"/>
      <c r="TZ128" s="53"/>
      <c r="UA128" s="53"/>
      <c r="UB128" s="53"/>
      <c r="UC128" s="53"/>
      <c r="UD128" s="53"/>
      <c r="UE128" s="53"/>
      <c r="UF128" s="53"/>
      <c r="UG128" s="53"/>
      <c r="UH128" s="53"/>
      <c r="UI128" s="53"/>
      <c r="UJ128" s="53"/>
      <c r="UK128" s="53"/>
      <c r="UL128" s="53"/>
      <c r="UM128" s="53"/>
      <c r="UN128" s="53"/>
      <c r="UO128" s="53"/>
      <c r="UP128" s="53"/>
      <c r="UQ128" s="53"/>
      <c r="UR128" s="53"/>
      <c r="US128" s="53"/>
      <c r="UT128" s="53"/>
      <c r="UU128" s="53"/>
      <c r="UV128" s="53"/>
      <c r="UW128" s="53"/>
      <c r="UX128" s="53"/>
      <c r="UY128" s="53"/>
      <c r="UZ128" s="53"/>
      <c r="VA128" s="53"/>
      <c r="VB128" s="53"/>
      <c r="VC128" s="53"/>
      <c r="VD128" s="53"/>
      <c r="VE128" s="53"/>
      <c r="VF128" s="53"/>
      <c r="VG128" s="53"/>
      <c r="VH128" s="53"/>
      <c r="VI128" s="53"/>
      <c r="VJ128" s="53"/>
      <c r="VK128" s="53"/>
      <c r="VL128" s="53"/>
      <c r="VM128" s="53"/>
      <c r="VN128" s="53"/>
      <c r="VO128" s="53"/>
      <c r="VP128" s="53"/>
      <c r="VQ128" s="53"/>
      <c r="VR128" s="53"/>
      <c r="VS128" s="53"/>
      <c r="VT128" s="53"/>
      <c r="VU128" s="53"/>
      <c r="VV128" s="53"/>
      <c r="VW128" s="53"/>
      <c r="VX128" s="53"/>
      <c r="VY128" s="53"/>
      <c r="VZ128" s="53"/>
      <c r="WA128" s="53"/>
      <c r="WB128" s="53"/>
      <c r="WC128" s="53"/>
      <c r="WD128" s="53"/>
      <c r="WE128" s="53"/>
      <c r="WF128" s="53"/>
      <c r="WG128" s="53"/>
      <c r="WH128" s="53"/>
      <c r="WI128" s="53"/>
      <c r="WJ128" s="53"/>
      <c r="WK128" s="53"/>
      <c r="WL128" s="53"/>
      <c r="WM128" s="53"/>
      <c r="WN128" s="53"/>
      <c r="WO128" s="53"/>
      <c r="WP128" s="53"/>
      <c r="WQ128" s="53"/>
      <c r="WR128" s="53"/>
      <c r="WS128" s="53"/>
      <c r="WT128" s="53"/>
      <c r="WU128" s="53"/>
      <c r="WV128" s="53"/>
      <c r="WW128" s="53"/>
      <c r="WX128" s="53"/>
      <c r="WY128" s="53"/>
      <c r="WZ128" s="53"/>
      <c r="XA128" s="53"/>
      <c r="XB128" s="53"/>
      <c r="XC128" s="53"/>
      <c r="XD128" s="53"/>
      <c r="XE128" s="53"/>
      <c r="XF128" s="53"/>
      <c r="XG128" s="53"/>
      <c r="XH128" s="53"/>
      <c r="XI128" s="53"/>
      <c r="XJ128" s="53"/>
      <c r="XK128" s="53"/>
      <c r="XL128" s="53"/>
      <c r="XM128" s="53"/>
      <c r="XN128" s="53"/>
      <c r="XO128" s="53"/>
      <c r="XP128" s="53"/>
      <c r="XQ128" s="53"/>
      <c r="XR128" s="53"/>
      <c r="XS128" s="53"/>
      <c r="XT128" s="53"/>
      <c r="XU128" s="53"/>
      <c r="XV128" s="53"/>
      <c r="XW128" s="53"/>
      <c r="XX128" s="53"/>
      <c r="XY128" s="53"/>
      <c r="XZ128" s="53"/>
      <c r="YA128" s="53"/>
      <c r="YB128" s="53"/>
      <c r="YC128" s="53"/>
      <c r="YD128" s="53"/>
      <c r="YE128" s="53"/>
      <c r="YF128" s="53"/>
      <c r="YG128" s="53"/>
      <c r="YH128" s="53"/>
      <c r="YI128" s="53"/>
      <c r="YJ128" s="53"/>
      <c r="YK128" s="53"/>
      <c r="YL128" s="53"/>
      <c r="YM128" s="53"/>
      <c r="YN128" s="53"/>
      <c r="YO128" s="53"/>
      <c r="YP128" s="53"/>
      <c r="YQ128" s="53"/>
      <c r="YR128" s="53"/>
      <c r="YS128" s="53"/>
      <c r="YT128" s="53"/>
      <c r="YU128" s="53"/>
      <c r="YV128" s="53"/>
      <c r="YW128" s="53"/>
      <c r="YX128" s="53"/>
      <c r="YY128" s="53"/>
      <c r="YZ128" s="53"/>
      <c r="ZA128" s="53"/>
      <c r="ZB128" s="53"/>
      <c r="ZC128" s="53"/>
      <c r="ZD128" s="53"/>
      <c r="ZE128" s="53"/>
      <c r="ZF128" s="53"/>
      <c r="ZG128" s="53"/>
      <c r="ZH128" s="53"/>
      <c r="ZI128" s="53"/>
      <c r="ZJ128" s="53"/>
      <c r="ZK128" s="53"/>
      <c r="ZL128" s="53"/>
      <c r="ZM128" s="53"/>
      <c r="ZN128" s="53"/>
      <c r="ZO128" s="53"/>
      <c r="ZP128" s="53"/>
      <c r="ZQ128" s="53"/>
      <c r="ZR128" s="53"/>
      <c r="ZS128" s="53"/>
      <c r="ZT128" s="53"/>
      <c r="ZU128" s="53"/>
      <c r="ZV128" s="53"/>
      <c r="ZW128" s="53"/>
      <c r="ZX128" s="53"/>
      <c r="ZY128" s="53"/>
      <c r="ZZ128" s="53"/>
      <c r="AAA128" s="53"/>
      <c r="AAB128" s="53"/>
      <c r="AAC128" s="53"/>
      <c r="AAD128" s="53"/>
      <c r="AAE128" s="53"/>
      <c r="AAF128" s="53"/>
      <c r="AAG128" s="53"/>
      <c r="AAH128" s="53"/>
      <c r="AAI128" s="53"/>
      <c r="AAJ128" s="53"/>
      <c r="AAK128" s="53"/>
      <c r="AAL128" s="53"/>
      <c r="AAM128" s="53"/>
      <c r="AAN128" s="53"/>
      <c r="AAO128" s="53"/>
      <c r="AAP128" s="53"/>
      <c r="AAQ128" s="53"/>
      <c r="AAR128" s="53"/>
      <c r="AAS128" s="53"/>
      <c r="AAT128" s="53"/>
      <c r="AAU128" s="53"/>
      <c r="AAV128" s="53"/>
      <c r="AAW128" s="53"/>
      <c r="AAX128" s="53"/>
      <c r="AAY128" s="53"/>
      <c r="AAZ128" s="53"/>
      <c r="ABA128" s="53"/>
      <c r="ABB128" s="53"/>
      <c r="ABC128" s="53"/>
      <c r="ABD128" s="53"/>
      <c r="ABE128" s="53"/>
      <c r="ABF128" s="53"/>
      <c r="ABG128" s="53"/>
      <c r="ABH128" s="53"/>
      <c r="ABI128" s="53"/>
      <c r="ABJ128" s="53"/>
      <c r="ABK128" s="53"/>
      <c r="ABL128" s="53"/>
      <c r="ABM128" s="53"/>
      <c r="ABN128" s="53"/>
      <c r="ABO128" s="53"/>
      <c r="ABP128" s="53"/>
      <c r="ABQ128" s="53"/>
      <c r="ABR128" s="53"/>
      <c r="ABS128" s="53"/>
      <c r="ABT128" s="53"/>
      <c r="ABU128" s="53"/>
      <c r="ABV128" s="53"/>
      <c r="ABW128" s="53"/>
      <c r="ABX128" s="53"/>
      <c r="ABY128" s="53"/>
      <c r="ABZ128" s="53"/>
      <c r="ACA128" s="53"/>
      <c r="ACB128" s="53"/>
      <c r="ACC128" s="53"/>
      <c r="ACD128" s="53"/>
      <c r="ACE128" s="53"/>
      <c r="ACF128" s="53"/>
      <c r="ACG128" s="53"/>
      <c r="ACH128" s="53"/>
      <c r="ACI128" s="53"/>
      <c r="ACJ128" s="53"/>
      <c r="ACK128" s="53"/>
      <c r="ACL128" s="53"/>
      <c r="ACM128" s="53"/>
      <c r="ACN128" s="53"/>
      <c r="ACO128" s="53"/>
      <c r="ACP128" s="53"/>
      <c r="ACQ128" s="53"/>
      <c r="ACR128" s="53"/>
      <c r="ACS128" s="53"/>
      <c r="ACT128" s="53"/>
      <c r="ACU128" s="53"/>
      <c r="ACV128" s="53"/>
      <c r="ACW128" s="53"/>
      <c r="ACX128" s="53"/>
      <c r="ACY128" s="53"/>
      <c r="ACZ128" s="53"/>
      <c r="ADA128" s="53"/>
      <c r="ADB128" s="53"/>
      <c r="ADC128" s="53"/>
      <c r="ADD128" s="53"/>
      <c r="ADE128" s="53"/>
      <c r="ADF128" s="53"/>
      <c r="ADG128" s="53"/>
      <c r="ADH128" s="53"/>
      <c r="ADI128" s="53"/>
      <c r="ADJ128" s="53"/>
      <c r="ADK128" s="53"/>
      <c r="ADL128" s="53"/>
      <c r="ADM128" s="53"/>
      <c r="ADN128" s="53"/>
      <c r="ADO128" s="53"/>
      <c r="ADP128" s="53"/>
      <c r="ADQ128" s="53"/>
      <c r="ADR128" s="53"/>
      <c r="ADS128" s="53"/>
      <c r="ADT128" s="53"/>
      <c r="ADU128" s="53"/>
      <c r="ADV128" s="53"/>
      <c r="ADW128" s="53"/>
      <c r="ADX128" s="53"/>
      <c r="ADY128" s="53"/>
      <c r="ADZ128" s="53"/>
      <c r="AEA128" s="53"/>
      <c r="AEB128" s="53"/>
      <c r="AEC128" s="53"/>
      <c r="AED128" s="53"/>
      <c r="AEE128" s="53"/>
      <c r="AEF128" s="53"/>
      <c r="AEG128" s="53"/>
      <c r="AEH128" s="53"/>
      <c r="AEI128" s="53"/>
      <c r="AEJ128" s="53"/>
      <c r="AEK128" s="53"/>
      <c r="AEL128" s="53"/>
      <c r="AEM128" s="53"/>
      <c r="AEN128" s="53"/>
      <c r="AEO128" s="53"/>
      <c r="AEP128" s="53"/>
      <c r="AEQ128" s="53"/>
      <c r="AER128" s="53"/>
      <c r="AES128" s="53"/>
      <c r="AET128" s="53"/>
      <c r="AEU128" s="53"/>
      <c r="AEV128" s="53"/>
      <c r="AEW128" s="53"/>
      <c r="AEX128" s="53"/>
      <c r="AEY128" s="53"/>
      <c r="AEZ128" s="53"/>
      <c r="AFA128" s="53"/>
      <c r="AFB128" s="53"/>
      <c r="AFC128" s="53"/>
      <c r="AFD128" s="53"/>
      <c r="AFE128" s="53"/>
      <c r="AFF128" s="53"/>
      <c r="AFG128" s="53"/>
      <c r="AFH128" s="53"/>
      <c r="AFI128" s="53"/>
      <c r="AFJ128" s="53"/>
      <c r="AFK128" s="53"/>
      <c r="AFL128" s="53"/>
      <c r="AFM128" s="53"/>
      <c r="AFN128" s="53"/>
      <c r="AFO128" s="53"/>
      <c r="AFP128" s="53"/>
      <c r="AFQ128" s="53"/>
      <c r="AFR128" s="53"/>
      <c r="AFS128" s="53"/>
      <c r="AFT128" s="53"/>
      <c r="AFU128" s="53"/>
      <c r="AFV128" s="53"/>
      <c r="AFW128" s="53"/>
      <c r="AFX128" s="53"/>
      <c r="AFY128" s="53"/>
      <c r="AFZ128" s="53"/>
      <c r="AGA128" s="53"/>
      <c r="AGB128" s="53"/>
      <c r="AGC128" s="53"/>
      <c r="AGD128" s="53"/>
      <c r="AGE128" s="53"/>
      <c r="AGF128" s="53"/>
      <c r="AGG128" s="53"/>
      <c r="AGH128" s="53"/>
      <c r="AGI128" s="53"/>
      <c r="AGJ128" s="53"/>
      <c r="AGK128" s="53"/>
      <c r="AGL128" s="53"/>
      <c r="AGM128" s="53"/>
      <c r="AGN128" s="53"/>
      <c r="AGO128" s="53"/>
      <c r="AGP128" s="53"/>
      <c r="AGQ128" s="53"/>
      <c r="AGR128" s="53"/>
      <c r="AGS128" s="53"/>
      <c r="AGT128" s="53"/>
      <c r="AGU128" s="53"/>
      <c r="AGV128" s="53"/>
      <c r="AGW128" s="53"/>
      <c r="AGX128" s="53"/>
      <c r="AGY128" s="53"/>
      <c r="AGZ128" s="53"/>
      <c r="AHA128" s="53"/>
      <c r="AHB128" s="53"/>
      <c r="AHC128" s="53"/>
      <c r="AHD128" s="53"/>
      <c r="AHE128" s="53"/>
      <c r="AHF128" s="53"/>
      <c r="AHG128" s="53"/>
      <c r="AHH128" s="53"/>
      <c r="AHI128" s="53"/>
      <c r="AHJ128" s="53"/>
      <c r="AHK128" s="53"/>
      <c r="AHL128" s="53"/>
      <c r="AHM128" s="53"/>
      <c r="AHN128" s="53"/>
      <c r="AHO128" s="53"/>
      <c r="AHP128" s="53"/>
      <c r="AHQ128" s="53"/>
      <c r="AHR128" s="53"/>
      <c r="AHS128" s="53"/>
      <c r="AHT128" s="53"/>
      <c r="AHU128" s="53"/>
      <c r="AHV128" s="53"/>
      <c r="AHW128" s="53"/>
      <c r="AHX128" s="53"/>
      <c r="AHY128" s="53"/>
      <c r="AHZ128" s="53"/>
      <c r="AIA128" s="53"/>
      <c r="AIB128" s="53"/>
      <c r="AIC128" s="53"/>
      <c r="AID128" s="53"/>
      <c r="AIE128" s="53"/>
      <c r="AIF128" s="53"/>
      <c r="AIG128" s="53"/>
      <c r="AIH128" s="53"/>
      <c r="AII128" s="53"/>
      <c r="AIJ128" s="53"/>
      <c r="AIK128" s="53"/>
      <c r="AIL128" s="53"/>
      <c r="AIM128" s="53"/>
      <c r="AIN128" s="53"/>
      <c r="AIO128" s="53"/>
      <c r="AIP128" s="53"/>
      <c r="AIQ128" s="53"/>
      <c r="AIR128" s="53"/>
      <c r="AIS128" s="53"/>
      <c r="AIT128" s="53"/>
      <c r="AIU128" s="53"/>
      <c r="AIV128" s="53"/>
      <c r="AIW128" s="53"/>
      <c r="AIX128" s="53"/>
      <c r="AIY128" s="53"/>
      <c r="AIZ128" s="53"/>
      <c r="AJA128" s="53"/>
      <c r="AJB128" s="53"/>
      <c r="AJC128" s="53"/>
      <c r="AJD128" s="53"/>
      <c r="AJE128" s="53"/>
      <c r="AJF128" s="53"/>
      <c r="AJG128" s="53"/>
      <c r="AJH128" s="53"/>
      <c r="AJI128" s="53"/>
      <c r="AJJ128" s="53"/>
      <c r="AJK128" s="53"/>
      <c r="AJL128" s="53"/>
      <c r="AJM128" s="53"/>
      <c r="AJN128" s="53"/>
      <c r="AJO128" s="53"/>
      <c r="AJP128" s="53"/>
      <c r="AJQ128" s="53"/>
      <c r="AJR128" s="53"/>
      <c r="AJS128" s="53"/>
      <c r="AJT128" s="53"/>
      <c r="AJU128" s="53"/>
      <c r="AJV128" s="53"/>
      <c r="AJW128" s="53"/>
      <c r="AJX128" s="53"/>
      <c r="AJY128" s="53"/>
      <c r="AJZ128" s="53"/>
      <c r="AKA128" s="53"/>
      <c r="AKB128" s="53"/>
      <c r="AKC128" s="53"/>
      <c r="AKD128" s="53"/>
      <c r="AKE128" s="53"/>
      <c r="AKF128" s="53"/>
      <c r="AKG128" s="53"/>
      <c r="AKH128" s="53"/>
      <c r="AKI128" s="53"/>
      <c r="AKJ128" s="53"/>
      <c r="AKK128" s="53"/>
      <c r="AKL128" s="53"/>
      <c r="AKM128" s="53"/>
      <c r="AKN128" s="53"/>
      <c r="AKO128" s="53"/>
      <c r="AKP128" s="53"/>
      <c r="AKQ128" s="53"/>
      <c r="AKR128" s="53"/>
      <c r="AKS128" s="53"/>
      <c r="AKT128" s="53"/>
      <c r="AKU128" s="53"/>
      <c r="AKV128" s="53"/>
      <c r="AKW128" s="53"/>
      <c r="AKX128" s="53"/>
      <c r="AKY128" s="53"/>
      <c r="AKZ128" s="53"/>
      <c r="ALA128" s="53"/>
      <c r="ALB128" s="53"/>
      <c r="ALC128" s="53"/>
      <c r="ALD128" s="53"/>
      <c r="ALE128" s="53"/>
      <c r="ALF128" s="53"/>
      <c r="ALG128" s="53"/>
      <c r="ALH128" s="53"/>
      <c r="ALI128" s="53"/>
      <c r="ALJ128" s="53"/>
      <c r="ALK128" s="53"/>
      <c r="ALL128" s="53"/>
      <c r="ALM128" s="53"/>
      <c r="ALN128" s="53"/>
      <c r="ALO128" s="53"/>
      <c r="ALP128" s="53"/>
      <c r="ALQ128" s="53"/>
      <c r="ALR128" s="53"/>
      <c r="ALS128" s="54"/>
      <c r="ALT128" s="54"/>
      <c r="ALU128" s="54"/>
      <c r="ALV128" s="54"/>
      <c r="ALW128" s="54"/>
      <c r="ALX128" s="54"/>
      <c r="ALY128" s="54"/>
      <c r="ALZ128" s="54"/>
      <c r="AMA128" s="54"/>
      <c r="AMB128" s="54"/>
      <c r="AMC128" s="54"/>
      <c r="AMD128" s="54"/>
      <c r="AME128" s="54"/>
    </row>
    <row r="129" spans="1:1019" s="55" customFormat="1" ht="15" x14ac:dyDescent="0.25">
      <c r="A129" s="51">
        <v>5</v>
      </c>
      <c r="B129" s="20">
        <v>715</v>
      </c>
      <c r="C129" s="5">
        <f>IFERROR((VLOOKUP(B129,INSCRITOS!A:B,2,0)),"")</f>
        <v>104550</v>
      </c>
      <c r="D129" s="5" t="str">
        <f>IFERROR((VLOOKUP(B129,INSCRITOS!A:C,3,0)),"")</f>
        <v>14-15 anos</v>
      </c>
      <c r="E129" s="6" t="str">
        <f>IFERROR((VLOOKUP(B129,INSCRITOS!A:D,4,0)),"")</f>
        <v xml:space="preserve"> Mafalda Leirião</v>
      </c>
      <c r="F129" s="5" t="str">
        <f>IFERROR((VLOOKUP(B129,INSCRITOS!A:F,6,0)),"")</f>
        <v>F</v>
      </c>
      <c r="G129" s="6" t="str">
        <f>IFERROR((VLOOKUP(B129,INSCRITOS!A:H,8,0)),"")</f>
        <v>Clube de Natação de Torres Novas</v>
      </c>
      <c r="H129" s="91">
        <v>1.0639699074074074</v>
      </c>
      <c r="I129" s="23">
        <v>96</v>
      </c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53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  <c r="AN129" s="53"/>
      <c r="AO129" s="53"/>
      <c r="AP129" s="53"/>
      <c r="AQ129" s="53"/>
      <c r="AR129" s="53"/>
      <c r="AS129" s="53"/>
      <c r="AT129" s="53"/>
      <c r="AU129" s="53"/>
      <c r="AV129" s="53"/>
      <c r="AW129" s="53"/>
      <c r="AX129" s="53"/>
      <c r="AY129" s="53"/>
      <c r="AZ129" s="53"/>
      <c r="BA129" s="53"/>
      <c r="BB129" s="53"/>
      <c r="BC129" s="53"/>
      <c r="BD129" s="53"/>
      <c r="BE129" s="53"/>
      <c r="BF129" s="53"/>
      <c r="BG129" s="53"/>
      <c r="BH129" s="53"/>
      <c r="BI129" s="53"/>
      <c r="BJ129" s="53"/>
      <c r="BK129" s="53"/>
      <c r="BL129" s="53"/>
      <c r="BM129" s="53"/>
      <c r="BN129" s="53"/>
      <c r="BO129" s="53"/>
      <c r="BP129" s="53"/>
      <c r="BQ129" s="53"/>
      <c r="BR129" s="53"/>
      <c r="BS129" s="53"/>
      <c r="BT129" s="53"/>
      <c r="BU129" s="53"/>
      <c r="BV129" s="53"/>
      <c r="BW129" s="53"/>
      <c r="BX129" s="53"/>
      <c r="BY129" s="53"/>
      <c r="BZ129" s="53"/>
      <c r="CA129" s="53"/>
      <c r="CB129" s="53"/>
      <c r="CC129" s="53"/>
      <c r="CD129" s="53"/>
      <c r="CE129" s="53"/>
      <c r="CF129" s="53"/>
      <c r="CG129" s="53"/>
      <c r="CH129" s="53"/>
      <c r="CI129" s="53"/>
      <c r="CJ129" s="53"/>
      <c r="CK129" s="53"/>
      <c r="CL129" s="53"/>
      <c r="CM129" s="53"/>
      <c r="CN129" s="53"/>
      <c r="CO129" s="53"/>
      <c r="CP129" s="53"/>
      <c r="CQ129" s="53"/>
      <c r="CR129" s="53"/>
      <c r="CS129" s="53"/>
      <c r="CT129" s="53"/>
      <c r="CU129" s="53"/>
      <c r="CV129" s="53"/>
      <c r="CW129" s="53"/>
      <c r="CX129" s="53"/>
      <c r="CY129" s="53"/>
      <c r="CZ129" s="53"/>
      <c r="DA129" s="53"/>
      <c r="DB129" s="53"/>
      <c r="DC129" s="53"/>
      <c r="DD129" s="53"/>
      <c r="DE129" s="53"/>
      <c r="DF129" s="53"/>
      <c r="DG129" s="53"/>
      <c r="DH129" s="53"/>
      <c r="DI129" s="53"/>
      <c r="DJ129" s="53"/>
      <c r="DK129" s="53"/>
      <c r="DL129" s="53"/>
      <c r="DM129" s="53"/>
      <c r="DN129" s="53"/>
      <c r="DO129" s="53"/>
      <c r="DP129" s="53"/>
      <c r="DQ129" s="53"/>
      <c r="DR129" s="53"/>
      <c r="DS129" s="53"/>
      <c r="DT129" s="53"/>
      <c r="DU129" s="53"/>
      <c r="DV129" s="53"/>
      <c r="DW129" s="53"/>
      <c r="DX129" s="53"/>
      <c r="DY129" s="53"/>
      <c r="DZ129" s="53"/>
      <c r="EA129" s="53"/>
      <c r="EB129" s="53"/>
      <c r="EC129" s="53"/>
      <c r="ED129" s="53"/>
      <c r="EE129" s="53"/>
      <c r="EF129" s="53"/>
      <c r="EG129" s="53"/>
      <c r="EH129" s="53"/>
      <c r="EI129" s="53"/>
      <c r="EJ129" s="53"/>
      <c r="EK129" s="53"/>
      <c r="EL129" s="53"/>
      <c r="EM129" s="53"/>
      <c r="EN129" s="53"/>
      <c r="EO129" s="53"/>
      <c r="EP129" s="53"/>
      <c r="EQ129" s="53"/>
      <c r="ER129" s="53"/>
      <c r="ES129" s="53"/>
      <c r="ET129" s="53"/>
      <c r="EU129" s="53"/>
      <c r="EV129" s="53"/>
      <c r="EW129" s="53"/>
      <c r="EX129" s="53"/>
      <c r="EY129" s="53"/>
      <c r="EZ129" s="53"/>
      <c r="FA129" s="53"/>
      <c r="FB129" s="53"/>
      <c r="FC129" s="53"/>
      <c r="FD129" s="53"/>
      <c r="FE129" s="53"/>
      <c r="FF129" s="53"/>
      <c r="FG129" s="53"/>
      <c r="FH129" s="53"/>
      <c r="FI129" s="53"/>
      <c r="FJ129" s="53"/>
      <c r="FK129" s="53"/>
      <c r="FL129" s="53"/>
      <c r="FM129" s="53"/>
      <c r="FN129" s="53"/>
      <c r="FO129" s="53"/>
      <c r="FP129" s="53"/>
      <c r="FQ129" s="53"/>
      <c r="FR129" s="53"/>
      <c r="FS129" s="53"/>
      <c r="FT129" s="53"/>
      <c r="FU129" s="53"/>
      <c r="FV129" s="53"/>
      <c r="FW129" s="53"/>
      <c r="FX129" s="53"/>
      <c r="FY129" s="53"/>
      <c r="FZ129" s="53"/>
      <c r="GA129" s="53"/>
      <c r="GB129" s="53"/>
      <c r="GC129" s="53"/>
      <c r="GD129" s="53"/>
      <c r="GE129" s="53"/>
      <c r="GF129" s="53"/>
      <c r="GG129" s="53"/>
      <c r="GH129" s="53"/>
      <c r="GI129" s="53"/>
      <c r="GJ129" s="53"/>
      <c r="GK129" s="53"/>
      <c r="GL129" s="53"/>
      <c r="GM129" s="53"/>
      <c r="GN129" s="53"/>
      <c r="GO129" s="53"/>
      <c r="GP129" s="53"/>
      <c r="GQ129" s="53"/>
      <c r="GR129" s="53"/>
      <c r="GS129" s="53"/>
      <c r="GT129" s="53"/>
      <c r="GU129" s="53"/>
      <c r="GV129" s="53"/>
      <c r="GW129" s="53"/>
      <c r="GX129" s="53"/>
      <c r="GY129" s="53"/>
      <c r="GZ129" s="53"/>
      <c r="HA129" s="53"/>
      <c r="HB129" s="53"/>
      <c r="HC129" s="53"/>
      <c r="HD129" s="53"/>
      <c r="HE129" s="53"/>
      <c r="HF129" s="53"/>
      <c r="HG129" s="53"/>
      <c r="HH129" s="53"/>
      <c r="HI129" s="53"/>
      <c r="HJ129" s="53"/>
      <c r="HK129" s="53"/>
      <c r="HL129" s="53"/>
      <c r="HM129" s="53"/>
      <c r="HN129" s="53"/>
      <c r="HO129" s="53"/>
      <c r="HP129" s="53"/>
      <c r="HQ129" s="53"/>
      <c r="HR129" s="53"/>
      <c r="HS129" s="53"/>
      <c r="HT129" s="53"/>
      <c r="HU129" s="53"/>
      <c r="HV129" s="53"/>
      <c r="HW129" s="53"/>
      <c r="HX129" s="53"/>
      <c r="HY129" s="53"/>
      <c r="HZ129" s="53"/>
      <c r="IA129" s="53"/>
      <c r="IB129" s="53"/>
      <c r="IC129" s="53"/>
      <c r="ID129" s="53"/>
      <c r="IE129" s="53"/>
      <c r="IF129" s="53"/>
      <c r="IG129" s="53"/>
      <c r="IH129" s="53"/>
      <c r="II129" s="53"/>
      <c r="IJ129" s="53"/>
      <c r="IK129" s="53"/>
      <c r="IL129" s="53"/>
      <c r="IM129" s="53"/>
      <c r="IN129" s="53"/>
      <c r="IO129" s="53"/>
      <c r="IP129" s="53"/>
      <c r="IQ129" s="53"/>
      <c r="IR129" s="53"/>
      <c r="IS129" s="53"/>
      <c r="IT129" s="53"/>
      <c r="IU129" s="53"/>
      <c r="IV129" s="53"/>
      <c r="IW129" s="53"/>
      <c r="IX129" s="53"/>
      <c r="IY129" s="53"/>
      <c r="IZ129" s="53"/>
      <c r="JA129" s="53"/>
      <c r="JB129" s="53"/>
      <c r="JC129" s="53"/>
      <c r="JD129" s="53"/>
      <c r="JE129" s="53"/>
      <c r="JF129" s="53"/>
      <c r="JG129" s="53"/>
      <c r="JH129" s="53"/>
      <c r="JI129" s="53"/>
      <c r="JJ129" s="53"/>
      <c r="JK129" s="53"/>
      <c r="JL129" s="53"/>
      <c r="JM129" s="53"/>
      <c r="JN129" s="53"/>
      <c r="JO129" s="53"/>
      <c r="JP129" s="53"/>
      <c r="JQ129" s="53"/>
      <c r="JR129" s="53"/>
      <c r="JS129" s="53"/>
      <c r="JT129" s="53"/>
      <c r="JU129" s="53"/>
      <c r="JV129" s="53"/>
      <c r="JW129" s="53"/>
      <c r="JX129" s="53"/>
      <c r="JY129" s="53"/>
      <c r="JZ129" s="53"/>
      <c r="KA129" s="53"/>
      <c r="KB129" s="53"/>
      <c r="KC129" s="53"/>
      <c r="KD129" s="53"/>
      <c r="KE129" s="53"/>
      <c r="KF129" s="53"/>
      <c r="KG129" s="53"/>
      <c r="KH129" s="53"/>
      <c r="KI129" s="53"/>
      <c r="KJ129" s="53"/>
      <c r="KK129" s="53"/>
      <c r="KL129" s="53"/>
      <c r="KM129" s="53"/>
      <c r="KN129" s="53"/>
      <c r="KO129" s="53"/>
      <c r="KP129" s="53"/>
      <c r="KQ129" s="53"/>
      <c r="KR129" s="53"/>
      <c r="KS129" s="53"/>
      <c r="KT129" s="53"/>
      <c r="KU129" s="53"/>
      <c r="KV129" s="53"/>
      <c r="KW129" s="53"/>
      <c r="KX129" s="53"/>
      <c r="KY129" s="53"/>
      <c r="KZ129" s="53"/>
      <c r="LA129" s="53"/>
      <c r="LB129" s="53"/>
      <c r="LC129" s="53"/>
      <c r="LD129" s="53"/>
      <c r="LE129" s="53"/>
      <c r="LF129" s="53"/>
      <c r="LG129" s="53"/>
      <c r="LH129" s="53"/>
      <c r="LI129" s="53"/>
      <c r="LJ129" s="53"/>
      <c r="LK129" s="53"/>
      <c r="LL129" s="53"/>
      <c r="LM129" s="53"/>
      <c r="LN129" s="53"/>
      <c r="LO129" s="53"/>
      <c r="LP129" s="53"/>
      <c r="LQ129" s="53"/>
      <c r="LR129" s="53"/>
      <c r="LS129" s="53"/>
      <c r="LT129" s="53"/>
      <c r="LU129" s="53"/>
      <c r="LV129" s="53"/>
      <c r="LW129" s="53"/>
      <c r="LX129" s="53"/>
      <c r="LY129" s="53"/>
      <c r="LZ129" s="53"/>
      <c r="MA129" s="53"/>
      <c r="MB129" s="53"/>
      <c r="MC129" s="53"/>
      <c r="MD129" s="53"/>
      <c r="ME129" s="53"/>
      <c r="MF129" s="53"/>
      <c r="MG129" s="53"/>
      <c r="MH129" s="53"/>
      <c r="MI129" s="53"/>
      <c r="MJ129" s="53"/>
      <c r="MK129" s="53"/>
      <c r="ML129" s="53"/>
      <c r="MM129" s="53"/>
      <c r="MN129" s="53"/>
      <c r="MO129" s="53"/>
      <c r="MP129" s="53"/>
      <c r="MQ129" s="53"/>
      <c r="MR129" s="53"/>
      <c r="MS129" s="53"/>
      <c r="MT129" s="53"/>
      <c r="MU129" s="53"/>
      <c r="MV129" s="53"/>
      <c r="MW129" s="53"/>
      <c r="MX129" s="53"/>
      <c r="MY129" s="53"/>
      <c r="MZ129" s="53"/>
      <c r="NA129" s="53"/>
      <c r="NB129" s="53"/>
      <c r="NC129" s="53"/>
      <c r="ND129" s="53"/>
      <c r="NE129" s="53"/>
      <c r="NF129" s="53"/>
      <c r="NG129" s="53"/>
      <c r="NH129" s="53"/>
      <c r="NI129" s="53"/>
      <c r="NJ129" s="53"/>
      <c r="NK129" s="53"/>
      <c r="NL129" s="53"/>
      <c r="NM129" s="53"/>
      <c r="NN129" s="53"/>
      <c r="NO129" s="53"/>
      <c r="NP129" s="53"/>
      <c r="NQ129" s="53"/>
      <c r="NR129" s="53"/>
      <c r="NS129" s="53"/>
      <c r="NT129" s="53"/>
      <c r="NU129" s="53"/>
      <c r="NV129" s="53"/>
      <c r="NW129" s="53"/>
      <c r="NX129" s="53"/>
      <c r="NY129" s="53"/>
      <c r="NZ129" s="53"/>
      <c r="OA129" s="53"/>
      <c r="OB129" s="53"/>
      <c r="OC129" s="53"/>
      <c r="OD129" s="53"/>
      <c r="OE129" s="53"/>
      <c r="OF129" s="53"/>
      <c r="OG129" s="53"/>
      <c r="OH129" s="53"/>
      <c r="OI129" s="53"/>
      <c r="OJ129" s="53"/>
      <c r="OK129" s="53"/>
      <c r="OL129" s="53"/>
      <c r="OM129" s="53"/>
      <c r="ON129" s="53"/>
      <c r="OO129" s="53"/>
      <c r="OP129" s="53"/>
      <c r="OQ129" s="53"/>
      <c r="OR129" s="53"/>
      <c r="OS129" s="53"/>
      <c r="OT129" s="53"/>
      <c r="OU129" s="53"/>
      <c r="OV129" s="53"/>
      <c r="OW129" s="53"/>
      <c r="OX129" s="53"/>
      <c r="OY129" s="53"/>
      <c r="OZ129" s="53"/>
      <c r="PA129" s="53"/>
      <c r="PB129" s="53"/>
      <c r="PC129" s="53"/>
      <c r="PD129" s="53"/>
      <c r="PE129" s="53"/>
      <c r="PF129" s="53"/>
      <c r="PG129" s="53"/>
      <c r="PH129" s="53"/>
      <c r="PI129" s="53"/>
      <c r="PJ129" s="53"/>
      <c r="PK129" s="53"/>
      <c r="PL129" s="53"/>
      <c r="PM129" s="53"/>
      <c r="PN129" s="53"/>
      <c r="PO129" s="53"/>
      <c r="PP129" s="53"/>
      <c r="PQ129" s="53"/>
      <c r="PR129" s="53"/>
      <c r="PS129" s="53"/>
      <c r="PT129" s="53"/>
      <c r="PU129" s="53"/>
      <c r="PV129" s="53"/>
      <c r="PW129" s="53"/>
      <c r="PX129" s="53"/>
      <c r="PY129" s="53"/>
      <c r="PZ129" s="53"/>
      <c r="QA129" s="53"/>
      <c r="QB129" s="53"/>
      <c r="QC129" s="53"/>
      <c r="QD129" s="53"/>
      <c r="QE129" s="53"/>
      <c r="QF129" s="53"/>
      <c r="QG129" s="53"/>
      <c r="QH129" s="53"/>
      <c r="QI129" s="53"/>
      <c r="QJ129" s="53"/>
      <c r="QK129" s="53"/>
      <c r="QL129" s="53"/>
      <c r="QM129" s="53"/>
      <c r="QN129" s="53"/>
      <c r="QO129" s="53"/>
      <c r="QP129" s="53"/>
      <c r="QQ129" s="53"/>
      <c r="QR129" s="53"/>
      <c r="QS129" s="53"/>
      <c r="QT129" s="53"/>
      <c r="QU129" s="53"/>
      <c r="QV129" s="53"/>
      <c r="QW129" s="53"/>
      <c r="QX129" s="53"/>
      <c r="QY129" s="53"/>
      <c r="QZ129" s="53"/>
      <c r="RA129" s="53"/>
      <c r="RB129" s="53"/>
      <c r="RC129" s="53"/>
      <c r="RD129" s="53"/>
      <c r="RE129" s="53"/>
      <c r="RF129" s="53"/>
      <c r="RG129" s="53"/>
      <c r="RH129" s="53"/>
      <c r="RI129" s="53"/>
      <c r="RJ129" s="53"/>
      <c r="RK129" s="53"/>
      <c r="RL129" s="53"/>
      <c r="RM129" s="53"/>
      <c r="RN129" s="53"/>
      <c r="RO129" s="53"/>
      <c r="RP129" s="53"/>
      <c r="RQ129" s="53"/>
      <c r="RR129" s="53"/>
      <c r="RS129" s="53"/>
      <c r="RT129" s="53"/>
      <c r="RU129" s="53"/>
      <c r="RV129" s="53"/>
      <c r="RW129" s="53"/>
      <c r="RX129" s="53"/>
      <c r="RY129" s="53"/>
      <c r="RZ129" s="53"/>
      <c r="SA129" s="53"/>
      <c r="SB129" s="53"/>
      <c r="SC129" s="53"/>
      <c r="SD129" s="53"/>
      <c r="SE129" s="53"/>
      <c r="SF129" s="53"/>
      <c r="SG129" s="53"/>
      <c r="SH129" s="53"/>
      <c r="SI129" s="53"/>
      <c r="SJ129" s="53"/>
      <c r="SK129" s="53"/>
      <c r="SL129" s="53"/>
      <c r="SM129" s="53"/>
      <c r="SN129" s="53"/>
      <c r="SO129" s="53"/>
      <c r="SP129" s="53"/>
      <c r="SQ129" s="53"/>
      <c r="SR129" s="53"/>
      <c r="SS129" s="53"/>
      <c r="ST129" s="53"/>
      <c r="SU129" s="53"/>
      <c r="SV129" s="53"/>
      <c r="SW129" s="53"/>
      <c r="SX129" s="53"/>
      <c r="SY129" s="53"/>
      <c r="SZ129" s="53"/>
      <c r="TA129" s="53"/>
      <c r="TB129" s="53"/>
      <c r="TC129" s="53"/>
      <c r="TD129" s="53"/>
      <c r="TE129" s="53"/>
      <c r="TF129" s="53"/>
      <c r="TG129" s="53"/>
      <c r="TH129" s="53"/>
      <c r="TI129" s="53"/>
      <c r="TJ129" s="53"/>
      <c r="TK129" s="53"/>
      <c r="TL129" s="53"/>
      <c r="TM129" s="53"/>
      <c r="TN129" s="53"/>
      <c r="TO129" s="53"/>
      <c r="TP129" s="53"/>
      <c r="TQ129" s="53"/>
      <c r="TR129" s="53"/>
      <c r="TS129" s="53"/>
      <c r="TT129" s="53"/>
      <c r="TU129" s="53"/>
      <c r="TV129" s="53"/>
      <c r="TW129" s="53"/>
      <c r="TX129" s="53"/>
      <c r="TY129" s="53"/>
      <c r="TZ129" s="53"/>
      <c r="UA129" s="53"/>
      <c r="UB129" s="53"/>
      <c r="UC129" s="53"/>
      <c r="UD129" s="53"/>
      <c r="UE129" s="53"/>
      <c r="UF129" s="53"/>
      <c r="UG129" s="53"/>
      <c r="UH129" s="53"/>
      <c r="UI129" s="53"/>
      <c r="UJ129" s="53"/>
      <c r="UK129" s="53"/>
      <c r="UL129" s="53"/>
      <c r="UM129" s="53"/>
      <c r="UN129" s="53"/>
      <c r="UO129" s="53"/>
      <c r="UP129" s="53"/>
      <c r="UQ129" s="53"/>
      <c r="UR129" s="53"/>
      <c r="US129" s="53"/>
      <c r="UT129" s="53"/>
      <c r="UU129" s="53"/>
      <c r="UV129" s="53"/>
      <c r="UW129" s="53"/>
      <c r="UX129" s="53"/>
      <c r="UY129" s="53"/>
      <c r="UZ129" s="53"/>
      <c r="VA129" s="53"/>
      <c r="VB129" s="53"/>
      <c r="VC129" s="53"/>
      <c r="VD129" s="53"/>
      <c r="VE129" s="53"/>
      <c r="VF129" s="53"/>
      <c r="VG129" s="53"/>
      <c r="VH129" s="53"/>
      <c r="VI129" s="53"/>
      <c r="VJ129" s="53"/>
      <c r="VK129" s="53"/>
      <c r="VL129" s="53"/>
      <c r="VM129" s="53"/>
      <c r="VN129" s="53"/>
      <c r="VO129" s="53"/>
      <c r="VP129" s="53"/>
      <c r="VQ129" s="53"/>
      <c r="VR129" s="53"/>
      <c r="VS129" s="53"/>
      <c r="VT129" s="53"/>
      <c r="VU129" s="53"/>
      <c r="VV129" s="53"/>
      <c r="VW129" s="53"/>
      <c r="VX129" s="53"/>
      <c r="VY129" s="53"/>
      <c r="VZ129" s="53"/>
      <c r="WA129" s="53"/>
      <c r="WB129" s="53"/>
      <c r="WC129" s="53"/>
      <c r="WD129" s="53"/>
      <c r="WE129" s="53"/>
      <c r="WF129" s="53"/>
      <c r="WG129" s="53"/>
      <c r="WH129" s="53"/>
      <c r="WI129" s="53"/>
      <c r="WJ129" s="53"/>
      <c r="WK129" s="53"/>
      <c r="WL129" s="53"/>
      <c r="WM129" s="53"/>
      <c r="WN129" s="53"/>
      <c r="WO129" s="53"/>
      <c r="WP129" s="53"/>
      <c r="WQ129" s="53"/>
      <c r="WR129" s="53"/>
      <c r="WS129" s="53"/>
      <c r="WT129" s="53"/>
      <c r="WU129" s="53"/>
      <c r="WV129" s="53"/>
      <c r="WW129" s="53"/>
      <c r="WX129" s="53"/>
      <c r="WY129" s="53"/>
      <c r="WZ129" s="53"/>
      <c r="XA129" s="53"/>
      <c r="XB129" s="53"/>
      <c r="XC129" s="53"/>
      <c r="XD129" s="53"/>
      <c r="XE129" s="53"/>
      <c r="XF129" s="53"/>
      <c r="XG129" s="53"/>
      <c r="XH129" s="53"/>
      <c r="XI129" s="53"/>
      <c r="XJ129" s="53"/>
      <c r="XK129" s="53"/>
      <c r="XL129" s="53"/>
      <c r="XM129" s="53"/>
      <c r="XN129" s="53"/>
      <c r="XO129" s="53"/>
      <c r="XP129" s="53"/>
      <c r="XQ129" s="53"/>
      <c r="XR129" s="53"/>
      <c r="XS129" s="53"/>
      <c r="XT129" s="53"/>
      <c r="XU129" s="53"/>
      <c r="XV129" s="53"/>
      <c r="XW129" s="53"/>
      <c r="XX129" s="53"/>
      <c r="XY129" s="53"/>
      <c r="XZ129" s="53"/>
      <c r="YA129" s="53"/>
      <c r="YB129" s="53"/>
      <c r="YC129" s="53"/>
      <c r="YD129" s="53"/>
      <c r="YE129" s="53"/>
      <c r="YF129" s="53"/>
      <c r="YG129" s="53"/>
      <c r="YH129" s="53"/>
      <c r="YI129" s="53"/>
      <c r="YJ129" s="53"/>
      <c r="YK129" s="53"/>
      <c r="YL129" s="53"/>
      <c r="YM129" s="53"/>
      <c r="YN129" s="53"/>
      <c r="YO129" s="53"/>
      <c r="YP129" s="53"/>
      <c r="YQ129" s="53"/>
      <c r="YR129" s="53"/>
      <c r="YS129" s="53"/>
      <c r="YT129" s="53"/>
      <c r="YU129" s="53"/>
      <c r="YV129" s="53"/>
      <c r="YW129" s="53"/>
      <c r="YX129" s="53"/>
      <c r="YY129" s="53"/>
      <c r="YZ129" s="53"/>
      <c r="ZA129" s="53"/>
      <c r="ZB129" s="53"/>
      <c r="ZC129" s="53"/>
      <c r="ZD129" s="53"/>
      <c r="ZE129" s="53"/>
      <c r="ZF129" s="53"/>
      <c r="ZG129" s="53"/>
      <c r="ZH129" s="53"/>
      <c r="ZI129" s="53"/>
      <c r="ZJ129" s="53"/>
      <c r="ZK129" s="53"/>
      <c r="ZL129" s="53"/>
      <c r="ZM129" s="53"/>
      <c r="ZN129" s="53"/>
      <c r="ZO129" s="53"/>
      <c r="ZP129" s="53"/>
      <c r="ZQ129" s="53"/>
      <c r="ZR129" s="53"/>
      <c r="ZS129" s="53"/>
      <c r="ZT129" s="53"/>
      <c r="ZU129" s="53"/>
      <c r="ZV129" s="53"/>
      <c r="ZW129" s="53"/>
      <c r="ZX129" s="53"/>
      <c r="ZY129" s="53"/>
      <c r="ZZ129" s="53"/>
      <c r="AAA129" s="53"/>
      <c r="AAB129" s="53"/>
      <c r="AAC129" s="53"/>
      <c r="AAD129" s="53"/>
      <c r="AAE129" s="53"/>
      <c r="AAF129" s="53"/>
      <c r="AAG129" s="53"/>
      <c r="AAH129" s="53"/>
      <c r="AAI129" s="53"/>
      <c r="AAJ129" s="53"/>
      <c r="AAK129" s="53"/>
      <c r="AAL129" s="53"/>
      <c r="AAM129" s="53"/>
      <c r="AAN129" s="53"/>
      <c r="AAO129" s="53"/>
      <c r="AAP129" s="53"/>
      <c r="AAQ129" s="53"/>
      <c r="AAR129" s="53"/>
      <c r="AAS129" s="53"/>
      <c r="AAT129" s="53"/>
      <c r="AAU129" s="53"/>
      <c r="AAV129" s="53"/>
      <c r="AAW129" s="53"/>
      <c r="AAX129" s="53"/>
      <c r="AAY129" s="53"/>
      <c r="AAZ129" s="53"/>
      <c r="ABA129" s="53"/>
      <c r="ABB129" s="53"/>
      <c r="ABC129" s="53"/>
      <c r="ABD129" s="53"/>
      <c r="ABE129" s="53"/>
      <c r="ABF129" s="53"/>
      <c r="ABG129" s="53"/>
      <c r="ABH129" s="53"/>
      <c r="ABI129" s="53"/>
      <c r="ABJ129" s="53"/>
      <c r="ABK129" s="53"/>
      <c r="ABL129" s="53"/>
      <c r="ABM129" s="53"/>
      <c r="ABN129" s="53"/>
      <c r="ABO129" s="53"/>
      <c r="ABP129" s="53"/>
      <c r="ABQ129" s="53"/>
      <c r="ABR129" s="53"/>
      <c r="ABS129" s="53"/>
      <c r="ABT129" s="53"/>
      <c r="ABU129" s="53"/>
      <c r="ABV129" s="53"/>
      <c r="ABW129" s="53"/>
      <c r="ABX129" s="53"/>
      <c r="ABY129" s="53"/>
      <c r="ABZ129" s="53"/>
      <c r="ACA129" s="53"/>
      <c r="ACB129" s="53"/>
      <c r="ACC129" s="53"/>
      <c r="ACD129" s="53"/>
      <c r="ACE129" s="53"/>
      <c r="ACF129" s="53"/>
      <c r="ACG129" s="53"/>
      <c r="ACH129" s="53"/>
      <c r="ACI129" s="53"/>
      <c r="ACJ129" s="53"/>
      <c r="ACK129" s="53"/>
      <c r="ACL129" s="53"/>
      <c r="ACM129" s="53"/>
      <c r="ACN129" s="53"/>
      <c r="ACO129" s="53"/>
      <c r="ACP129" s="53"/>
      <c r="ACQ129" s="53"/>
      <c r="ACR129" s="53"/>
      <c r="ACS129" s="53"/>
      <c r="ACT129" s="53"/>
      <c r="ACU129" s="53"/>
      <c r="ACV129" s="53"/>
      <c r="ACW129" s="53"/>
      <c r="ACX129" s="53"/>
      <c r="ACY129" s="53"/>
      <c r="ACZ129" s="53"/>
      <c r="ADA129" s="53"/>
      <c r="ADB129" s="53"/>
      <c r="ADC129" s="53"/>
      <c r="ADD129" s="53"/>
      <c r="ADE129" s="53"/>
      <c r="ADF129" s="53"/>
      <c r="ADG129" s="53"/>
      <c r="ADH129" s="53"/>
      <c r="ADI129" s="53"/>
      <c r="ADJ129" s="53"/>
      <c r="ADK129" s="53"/>
      <c r="ADL129" s="53"/>
      <c r="ADM129" s="53"/>
      <c r="ADN129" s="53"/>
      <c r="ADO129" s="53"/>
      <c r="ADP129" s="53"/>
      <c r="ADQ129" s="53"/>
      <c r="ADR129" s="53"/>
      <c r="ADS129" s="53"/>
      <c r="ADT129" s="53"/>
      <c r="ADU129" s="53"/>
      <c r="ADV129" s="53"/>
      <c r="ADW129" s="53"/>
      <c r="ADX129" s="53"/>
      <c r="ADY129" s="53"/>
      <c r="ADZ129" s="53"/>
      <c r="AEA129" s="53"/>
      <c r="AEB129" s="53"/>
      <c r="AEC129" s="53"/>
      <c r="AED129" s="53"/>
      <c r="AEE129" s="53"/>
      <c r="AEF129" s="53"/>
      <c r="AEG129" s="53"/>
      <c r="AEH129" s="53"/>
      <c r="AEI129" s="53"/>
      <c r="AEJ129" s="53"/>
      <c r="AEK129" s="53"/>
      <c r="AEL129" s="53"/>
      <c r="AEM129" s="53"/>
      <c r="AEN129" s="53"/>
      <c r="AEO129" s="53"/>
      <c r="AEP129" s="53"/>
      <c r="AEQ129" s="53"/>
      <c r="AER129" s="53"/>
      <c r="AES129" s="53"/>
      <c r="AET129" s="53"/>
      <c r="AEU129" s="53"/>
      <c r="AEV129" s="53"/>
      <c r="AEW129" s="53"/>
      <c r="AEX129" s="53"/>
      <c r="AEY129" s="53"/>
      <c r="AEZ129" s="53"/>
      <c r="AFA129" s="53"/>
      <c r="AFB129" s="53"/>
      <c r="AFC129" s="53"/>
      <c r="AFD129" s="53"/>
      <c r="AFE129" s="53"/>
      <c r="AFF129" s="53"/>
      <c r="AFG129" s="53"/>
      <c r="AFH129" s="53"/>
      <c r="AFI129" s="53"/>
      <c r="AFJ129" s="53"/>
      <c r="AFK129" s="53"/>
      <c r="AFL129" s="53"/>
      <c r="AFM129" s="53"/>
      <c r="AFN129" s="53"/>
      <c r="AFO129" s="53"/>
      <c r="AFP129" s="53"/>
      <c r="AFQ129" s="53"/>
      <c r="AFR129" s="53"/>
      <c r="AFS129" s="53"/>
      <c r="AFT129" s="53"/>
      <c r="AFU129" s="53"/>
      <c r="AFV129" s="53"/>
      <c r="AFW129" s="53"/>
      <c r="AFX129" s="53"/>
      <c r="AFY129" s="53"/>
      <c r="AFZ129" s="53"/>
      <c r="AGA129" s="53"/>
      <c r="AGB129" s="53"/>
      <c r="AGC129" s="53"/>
      <c r="AGD129" s="53"/>
      <c r="AGE129" s="53"/>
      <c r="AGF129" s="53"/>
      <c r="AGG129" s="53"/>
      <c r="AGH129" s="53"/>
      <c r="AGI129" s="53"/>
      <c r="AGJ129" s="53"/>
      <c r="AGK129" s="53"/>
      <c r="AGL129" s="53"/>
      <c r="AGM129" s="53"/>
      <c r="AGN129" s="53"/>
      <c r="AGO129" s="53"/>
      <c r="AGP129" s="53"/>
      <c r="AGQ129" s="53"/>
      <c r="AGR129" s="53"/>
      <c r="AGS129" s="53"/>
      <c r="AGT129" s="53"/>
      <c r="AGU129" s="53"/>
      <c r="AGV129" s="53"/>
      <c r="AGW129" s="53"/>
      <c r="AGX129" s="53"/>
      <c r="AGY129" s="53"/>
      <c r="AGZ129" s="53"/>
      <c r="AHA129" s="53"/>
      <c r="AHB129" s="53"/>
      <c r="AHC129" s="53"/>
      <c r="AHD129" s="53"/>
      <c r="AHE129" s="53"/>
      <c r="AHF129" s="53"/>
      <c r="AHG129" s="53"/>
      <c r="AHH129" s="53"/>
      <c r="AHI129" s="53"/>
      <c r="AHJ129" s="53"/>
      <c r="AHK129" s="53"/>
      <c r="AHL129" s="53"/>
      <c r="AHM129" s="53"/>
      <c r="AHN129" s="53"/>
      <c r="AHO129" s="53"/>
      <c r="AHP129" s="53"/>
      <c r="AHQ129" s="53"/>
      <c r="AHR129" s="53"/>
      <c r="AHS129" s="53"/>
      <c r="AHT129" s="53"/>
      <c r="AHU129" s="53"/>
      <c r="AHV129" s="53"/>
      <c r="AHW129" s="53"/>
      <c r="AHX129" s="53"/>
      <c r="AHY129" s="53"/>
      <c r="AHZ129" s="53"/>
      <c r="AIA129" s="53"/>
      <c r="AIB129" s="53"/>
      <c r="AIC129" s="53"/>
      <c r="AID129" s="53"/>
      <c r="AIE129" s="53"/>
      <c r="AIF129" s="53"/>
      <c r="AIG129" s="53"/>
      <c r="AIH129" s="53"/>
      <c r="AII129" s="53"/>
      <c r="AIJ129" s="53"/>
      <c r="AIK129" s="53"/>
      <c r="AIL129" s="53"/>
      <c r="AIM129" s="53"/>
      <c r="AIN129" s="53"/>
      <c r="AIO129" s="53"/>
      <c r="AIP129" s="53"/>
      <c r="AIQ129" s="53"/>
      <c r="AIR129" s="53"/>
      <c r="AIS129" s="53"/>
      <c r="AIT129" s="53"/>
      <c r="AIU129" s="53"/>
      <c r="AIV129" s="53"/>
      <c r="AIW129" s="53"/>
      <c r="AIX129" s="53"/>
      <c r="AIY129" s="53"/>
      <c r="AIZ129" s="53"/>
      <c r="AJA129" s="53"/>
      <c r="AJB129" s="53"/>
      <c r="AJC129" s="53"/>
      <c r="AJD129" s="53"/>
      <c r="AJE129" s="53"/>
      <c r="AJF129" s="53"/>
      <c r="AJG129" s="53"/>
      <c r="AJH129" s="53"/>
      <c r="AJI129" s="53"/>
      <c r="AJJ129" s="53"/>
      <c r="AJK129" s="53"/>
      <c r="AJL129" s="53"/>
      <c r="AJM129" s="53"/>
      <c r="AJN129" s="53"/>
      <c r="AJO129" s="53"/>
      <c r="AJP129" s="53"/>
      <c r="AJQ129" s="53"/>
      <c r="AJR129" s="53"/>
      <c r="AJS129" s="53"/>
      <c r="AJT129" s="53"/>
      <c r="AJU129" s="53"/>
      <c r="AJV129" s="53"/>
      <c r="AJW129" s="53"/>
      <c r="AJX129" s="53"/>
      <c r="AJY129" s="53"/>
      <c r="AJZ129" s="53"/>
      <c r="AKA129" s="53"/>
      <c r="AKB129" s="53"/>
      <c r="AKC129" s="53"/>
      <c r="AKD129" s="53"/>
      <c r="AKE129" s="53"/>
      <c r="AKF129" s="53"/>
      <c r="AKG129" s="53"/>
      <c r="AKH129" s="53"/>
      <c r="AKI129" s="53"/>
      <c r="AKJ129" s="53"/>
      <c r="AKK129" s="53"/>
      <c r="AKL129" s="53"/>
      <c r="AKM129" s="53"/>
      <c r="AKN129" s="53"/>
      <c r="AKO129" s="53"/>
      <c r="AKP129" s="53"/>
      <c r="AKQ129" s="53"/>
      <c r="AKR129" s="53"/>
      <c r="AKS129" s="53"/>
      <c r="AKT129" s="53"/>
      <c r="AKU129" s="53"/>
      <c r="AKV129" s="53"/>
      <c r="AKW129" s="53"/>
      <c r="AKX129" s="53"/>
      <c r="AKY129" s="53"/>
      <c r="AKZ129" s="53"/>
      <c r="ALA129" s="53"/>
      <c r="ALB129" s="53"/>
      <c r="ALC129" s="53"/>
      <c r="ALD129" s="53"/>
      <c r="ALE129" s="53"/>
      <c r="ALF129" s="53"/>
      <c r="ALG129" s="53"/>
      <c r="ALH129" s="53"/>
      <c r="ALI129" s="53"/>
      <c r="ALJ129" s="53"/>
      <c r="ALK129" s="53"/>
      <c r="ALL129" s="53"/>
      <c r="ALM129" s="53"/>
      <c r="ALN129" s="53"/>
      <c r="ALO129" s="53"/>
      <c r="ALP129" s="53"/>
      <c r="ALQ129" s="53"/>
      <c r="ALR129" s="53"/>
      <c r="ALS129" s="54"/>
      <c r="ALT129" s="54"/>
      <c r="ALU129" s="54"/>
      <c r="ALV129" s="54"/>
      <c r="ALW129" s="54"/>
      <c r="ALX129" s="54"/>
      <c r="ALY129" s="54"/>
      <c r="ALZ129" s="54"/>
      <c r="AMA129" s="54"/>
      <c r="AMB129" s="54"/>
      <c r="AMC129" s="54"/>
      <c r="AMD129" s="54"/>
      <c r="AME129" s="54"/>
    </row>
    <row r="130" spans="1:1019" s="55" customFormat="1" ht="15" x14ac:dyDescent="0.25">
      <c r="A130" s="51">
        <v>6</v>
      </c>
      <c r="B130" s="20">
        <v>567</v>
      </c>
      <c r="C130" s="5">
        <f>IFERROR((VLOOKUP(B130,INSCRITOS!A:B,2,0)),"")</f>
        <v>102881</v>
      </c>
      <c r="D130" s="5" t="str">
        <f>IFERROR((VLOOKUP(B130,INSCRITOS!A:C,3,0)),"")</f>
        <v>14-15 anos</v>
      </c>
      <c r="E130" s="6" t="str">
        <f>IFERROR((VLOOKUP(B130,INSCRITOS!A:D,4,0)),"")</f>
        <v>Júlia Marques</v>
      </c>
      <c r="F130" s="5" t="str">
        <f>IFERROR((VLOOKUP(B130,INSCRITOS!A:F,6,0)),"")</f>
        <v>F</v>
      </c>
      <c r="G130" s="6" t="str">
        <f>IFERROR((VLOOKUP(B130,INSCRITOS!A:H,8,0)),"")</f>
        <v>Clube de Natação de Torres Novas</v>
      </c>
      <c r="H130" s="91">
        <v>1.0966203703703703</v>
      </c>
      <c r="I130" s="23">
        <v>95</v>
      </c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53"/>
      <c r="AM130" s="53"/>
      <c r="AN130" s="53"/>
      <c r="AO130" s="53"/>
      <c r="AP130" s="53"/>
      <c r="AQ130" s="53"/>
      <c r="AR130" s="53"/>
      <c r="AS130" s="53"/>
      <c r="AT130" s="53"/>
      <c r="AU130" s="53"/>
      <c r="AV130" s="53"/>
      <c r="AW130" s="53"/>
      <c r="AX130" s="53"/>
      <c r="AY130" s="53"/>
      <c r="AZ130" s="53"/>
      <c r="BA130" s="53"/>
      <c r="BB130" s="53"/>
      <c r="BC130" s="53"/>
      <c r="BD130" s="53"/>
      <c r="BE130" s="53"/>
      <c r="BF130" s="53"/>
      <c r="BG130" s="53"/>
      <c r="BH130" s="53"/>
      <c r="BI130" s="53"/>
      <c r="BJ130" s="53"/>
      <c r="BK130" s="53"/>
      <c r="BL130" s="53"/>
      <c r="BM130" s="53"/>
      <c r="BN130" s="53"/>
      <c r="BO130" s="53"/>
      <c r="BP130" s="53"/>
      <c r="BQ130" s="53"/>
      <c r="BR130" s="53"/>
      <c r="BS130" s="53"/>
      <c r="BT130" s="53"/>
      <c r="BU130" s="53"/>
      <c r="BV130" s="53"/>
      <c r="BW130" s="53"/>
      <c r="BX130" s="53"/>
      <c r="BY130" s="53"/>
      <c r="BZ130" s="53"/>
      <c r="CA130" s="53"/>
      <c r="CB130" s="53"/>
      <c r="CC130" s="53"/>
      <c r="CD130" s="53"/>
      <c r="CE130" s="53"/>
      <c r="CF130" s="53"/>
      <c r="CG130" s="53"/>
      <c r="CH130" s="53"/>
      <c r="CI130" s="53"/>
      <c r="CJ130" s="53"/>
      <c r="CK130" s="53"/>
      <c r="CL130" s="53"/>
      <c r="CM130" s="53"/>
      <c r="CN130" s="53"/>
      <c r="CO130" s="53"/>
      <c r="CP130" s="53"/>
      <c r="CQ130" s="53"/>
      <c r="CR130" s="53"/>
      <c r="CS130" s="53"/>
      <c r="CT130" s="53"/>
      <c r="CU130" s="53"/>
      <c r="CV130" s="53"/>
      <c r="CW130" s="53"/>
      <c r="CX130" s="53"/>
      <c r="CY130" s="53"/>
      <c r="CZ130" s="53"/>
      <c r="DA130" s="53"/>
      <c r="DB130" s="53"/>
      <c r="DC130" s="53"/>
      <c r="DD130" s="53"/>
      <c r="DE130" s="53"/>
      <c r="DF130" s="53"/>
      <c r="DG130" s="53"/>
      <c r="DH130" s="53"/>
      <c r="DI130" s="53"/>
      <c r="DJ130" s="53"/>
      <c r="DK130" s="53"/>
      <c r="DL130" s="53"/>
      <c r="DM130" s="53"/>
      <c r="DN130" s="53"/>
      <c r="DO130" s="53"/>
      <c r="DP130" s="53"/>
      <c r="DQ130" s="53"/>
      <c r="DR130" s="53"/>
      <c r="DS130" s="53"/>
      <c r="DT130" s="53"/>
      <c r="DU130" s="53"/>
      <c r="DV130" s="53"/>
      <c r="DW130" s="53"/>
      <c r="DX130" s="53"/>
      <c r="DY130" s="53"/>
      <c r="DZ130" s="53"/>
      <c r="EA130" s="53"/>
      <c r="EB130" s="53"/>
      <c r="EC130" s="53"/>
      <c r="ED130" s="53"/>
      <c r="EE130" s="53"/>
      <c r="EF130" s="53"/>
      <c r="EG130" s="53"/>
      <c r="EH130" s="53"/>
      <c r="EI130" s="53"/>
      <c r="EJ130" s="53"/>
      <c r="EK130" s="53"/>
      <c r="EL130" s="53"/>
      <c r="EM130" s="53"/>
      <c r="EN130" s="53"/>
      <c r="EO130" s="53"/>
      <c r="EP130" s="53"/>
      <c r="EQ130" s="53"/>
      <c r="ER130" s="53"/>
      <c r="ES130" s="53"/>
      <c r="ET130" s="53"/>
      <c r="EU130" s="53"/>
      <c r="EV130" s="53"/>
      <c r="EW130" s="53"/>
      <c r="EX130" s="53"/>
      <c r="EY130" s="53"/>
      <c r="EZ130" s="53"/>
      <c r="FA130" s="53"/>
      <c r="FB130" s="53"/>
      <c r="FC130" s="53"/>
      <c r="FD130" s="53"/>
      <c r="FE130" s="53"/>
      <c r="FF130" s="53"/>
      <c r="FG130" s="53"/>
      <c r="FH130" s="53"/>
      <c r="FI130" s="53"/>
      <c r="FJ130" s="53"/>
      <c r="FK130" s="53"/>
      <c r="FL130" s="53"/>
      <c r="FM130" s="53"/>
      <c r="FN130" s="53"/>
      <c r="FO130" s="53"/>
      <c r="FP130" s="53"/>
      <c r="FQ130" s="53"/>
      <c r="FR130" s="53"/>
      <c r="FS130" s="53"/>
      <c r="FT130" s="53"/>
      <c r="FU130" s="53"/>
      <c r="FV130" s="53"/>
      <c r="FW130" s="53"/>
      <c r="FX130" s="53"/>
      <c r="FY130" s="53"/>
      <c r="FZ130" s="53"/>
      <c r="GA130" s="53"/>
      <c r="GB130" s="53"/>
      <c r="GC130" s="53"/>
      <c r="GD130" s="53"/>
      <c r="GE130" s="53"/>
      <c r="GF130" s="53"/>
      <c r="GG130" s="53"/>
      <c r="GH130" s="53"/>
      <c r="GI130" s="53"/>
      <c r="GJ130" s="53"/>
      <c r="GK130" s="53"/>
      <c r="GL130" s="53"/>
      <c r="GM130" s="53"/>
      <c r="GN130" s="53"/>
      <c r="GO130" s="53"/>
      <c r="GP130" s="53"/>
      <c r="GQ130" s="53"/>
      <c r="GR130" s="53"/>
      <c r="GS130" s="53"/>
      <c r="GT130" s="53"/>
      <c r="GU130" s="53"/>
      <c r="GV130" s="53"/>
      <c r="GW130" s="53"/>
      <c r="GX130" s="53"/>
      <c r="GY130" s="53"/>
      <c r="GZ130" s="53"/>
      <c r="HA130" s="53"/>
      <c r="HB130" s="53"/>
      <c r="HC130" s="53"/>
      <c r="HD130" s="53"/>
      <c r="HE130" s="53"/>
      <c r="HF130" s="53"/>
      <c r="HG130" s="53"/>
      <c r="HH130" s="53"/>
      <c r="HI130" s="53"/>
      <c r="HJ130" s="53"/>
      <c r="HK130" s="53"/>
      <c r="HL130" s="53"/>
      <c r="HM130" s="53"/>
      <c r="HN130" s="53"/>
      <c r="HO130" s="53"/>
      <c r="HP130" s="53"/>
      <c r="HQ130" s="53"/>
      <c r="HR130" s="53"/>
      <c r="HS130" s="53"/>
      <c r="HT130" s="53"/>
      <c r="HU130" s="53"/>
      <c r="HV130" s="53"/>
      <c r="HW130" s="53"/>
      <c r="HX130" s="53"/>
      <c r="HY130" s="53"/>
      <c r="HZ130" s="53"/>
      <c r="IA130" s="53"/>
      <c r="IB130" s="53"/>
      <c r="IC130" s="53"/>
      <c r="ID130" s="53"/>
      <c r="IE130" s="53"/>
      <c r="IF130" s="53"/>
      <c r="IG130" s="53"/>
      <c r="IH130" s="53"/>
      <c r="II130" s="53"/>
      <c r="IJ130" s="53"/>
      <c r="IK130" s="53"/>
      <c r="IL130" s="53"/>
      <c r="IM130" s="53"/>
      <c r="IN130" s="53"/>
      <c r="IO130" s="53"/>
      <c r="IP130" s="53"/>
      <c r="IQ130" s="53"/>
      <c r="IR130" s="53"/>
      <c r="IS130" s="53"/>
      <c r="IT130" s="53"/>
      <c r="IU130" s="53"/>
      <c r="IV130" s="53"/>
      <c r="IW130" s="53"/>
      <c r="IX130" s="53"/>
      <c r="IY130" s="53"/>
      <c r="IZ130" s="53"/>
      <c r="JA130" s="53"/>
      <c r="JB130" s="53"/>
      <c r="JC130" s="53"/>
      <c r="JD130" s="53"/>
      <c r="JE130" s="53"/>
      <c r="JF130" s="53"/>
      <c r="JG130" s="53"/>
      <c r="JH130" s="53"/>
      <c r="JI130" s="53"/>
      <c r="JJ130" s="53"/>
      <c r="JK130" s="53"/>
      <c r="JL130" s="53"/>
      <c r="JM130" s="53"/>
      <c r="JN130" s="53"/>
      <c r="JO130" s="53"/>
      <c r="JP130" s="53"/>
      <c r="JQ130" s="53"/>
      <c r="JR130" s="53"/>
      <c r="JS130" s="53"/>
      <c r="JT130" s="53"/>
      <c r="JU130" s="53"/>
      <c r="JV130" s="53"/>
      <c r="JW130" s="53"/>
      <c r="JX130" s="53"/>
      <c r="JY130" s="53"/>
      <c r="JZ130" s="53"/>
      <c r="KA130" s="53"/>
      <c r="KB130" s="53"/>
      <c r="KC130" s="53"/>
      <c r="KD130" s="53"/>
      <c r="KE130" s="53"/>
      <c r="KF130" s="53"/>
      <c r="KG130" s="53"/>
      <c r="KH130" s="53"/>
      <c r="KI130" s="53"/>
      <c r="KJ130" s="53"/>
      <c r="KK130" s="53"/>
      <c r="KL130" s="53"/>
      <c r="KM130" s="53"/>
      <c r="KN130" s="53"/>
      <c r="KO130" s="53"/>
      <c r="KP130" s="53"/>
      <c r="KQ130" s="53"/>
      <c r="KR130" s="53"/>
      <c r="KS130" s="53"/>
      <c r="KT130" s="53"/>
      <c r="KU130" s="53"/>
      <c r="KV130" s="53"/>
      <c r="KW130" s="53"/>
      <c r="KX130" s="53"/>
      <c r="KY130" s="53"/>
      <c r="KZ130" s="53"/>
      <c r="LA130" s="53"/>
      <c r="LB130" s="53"/>
      <c r="LC130" s="53"/>
      <c r="LD130" s="53"/>
      <c r="LE130" s="53"/>
      <c r="LF130" s="53"/>
      <c r="LG130" s="53"/>
      <c r="LH130" s="53"/>
      <c r="LI130" s="53"/>
      <c r="LJ130" s="53"/>
      <c r="LK130" s="53"/>
      <c r="LL130" s="53"/>
      <c r="LM130" s="53"/>
      <c r="LN130" s="53"/>
      <c r="LO130" s="53"/>
      <c r="LP130" s="53"/>
      <c r="LQ130" s="53"/>
      <c r="LR130" s="53"/>
      <c r="LS130" s="53"/>
      <c r="LT130" s="53"/>
      <c r="LU130" s="53"/>
      <c r="LV130" s="53"/>
      <c r="LW130" s="53"/>
      <c r="LX130" s="53"/>
      <c r="LY130" s="53"/>
      <c r="LZ130" s="53"/>
      <c r="MA130" s="53"/>
      <c r="MB130" s="53"/>
      <c r="MC130" s="53"/>
      <c r="MD130" s="53"/>
      <c r="ME130" s="53"/>
      <c r="MF130" s="53"/>
      <c r="MG130" s="53"/>
      <c r="MH130" s="53"/>
      <c r="MI130" s="53"/>
      <c r="MJ130" s="53"/>
      <c r="MK130" s="53"/>
      <c r="ML130" s="53"/>
      <c r="MM130" s="53"/>
      <c r="MN130" s="53"/>
      <c r="MO130" s="53"/>
      <c r="MP130" s="53"/>
      <c r="MQ130" s="53"/>
      <c r="MR130" s="53"/>
      <c r="MS130" s="53"/>
      <c r="MT130" s="53"/>
      <c r="MU130" s="53"/>
      <c r="MV130" s="53"/>
      <c r="MW130" s="53"/>
      <c r="MX130" s="53"/>
      <c r="MY130" s="53"/>
      <c r="MZ130" s="53"/>
      <c r="NA130" s="53"/>
      <c r="NB130" s="53"/>
      <c r="NC130" s="53"/>
      <c r="ND130" s="53"/>
      <c r="NE130" s="53"/>
      <c r="NF130" s="53"/>
      <c r="NG130" s="53"/>
      <c r="NH130" s="53"/>
      <c r="NI130" s="53"/>
      <c r="NJ130" s="53"/>
      <c r="NK130" s="53"/>
      <c r="NL130" s="53"/>
      <c r="NM130" s="53"/>
      <c r="NN130" s="53"/>
      <c r="NO130" s="53"/>
      <c r="NP130" s="53"/>
      <c r="NQ130" s="53"/>
      <c r="NR130" s="53"/>
      <c r="NS130" s="53"/>
      <c r="NT130" s="53"/>
      <c r="NU130" s="53"/>
      <c r="NV130" s="53"/>
      <c r="NW130" s="53"/>
      <c r="NX130" s="53"/>
      <c r="NY130" s="53"/>
      <c r="NZ130" s="53"/>
      <c r="OA130" s="53"/>
      <c r="OB130" s="53"/>
      <c r="OC130" s="53"/>
      <c r="OD130" s="53"/>
      <c r="OE130" s="53"/>
      <c r="OF130" s="53"/>
      <c r="OG130" s="53"/>
      <c r="OH130" s="53"/>
      <c r="OI130" s="53"/>
      <c r="OJ130" s="53"/>
      <c r="OK130" s="53"/>
      <c r="OL130" s="53"/>
      <c r="OM130" s="53"/>
      <c r="ON130" s="53"/>
      <c r="OO130" s="53"/>
      <c r="OP130" s="53"/>
      <c r="OQ130" s="53"/>
      <c r="OR130" s="53"/>
      <c r="OS130" s="53"/>
      <c r="OT130" s="53"/>
      <c r="OU130" s="53"/>
      <c r="OV130" s="53"/>
      <c r="OW130" s="53"/>
      <c r="OX130" s="53"/>
      <c r="OY130" s="53"/>
      <c r="OZ130" s="53"/>
      <c r="PA130" s="53"/>
      <c r="PB130" s="53"/>
      <c r="PC130" s="53"/>
      <c r="PD130" s="53"/>
      <c r="PE130" s="53"/>
      <c r="PF130" s="53"/>
      <c r="PG130" s="53"/>
      <c r="PH130" s="53"/>
      <c r="PI130" s="53"/>
      <c r="PJ130" s="53"/>
      <c r="PK130" s="53"/>
      <c r="PL130" s="53"/>
      <c r="PM130" s="53"/>
      <c r="PN130" s="53"/>
      <c r="PO130" s="53"/>
      <c r="PP130" s="53"/>
      <c r="PQ130" s="53"/>
      <c r="PR130" s="53"/>
      <c r="PS130" s="53"/>
      <c r="PT130" s="53"/>
      <c r="PU130" s="53"/>
      <c r="PV130" s="53"/>
      <c r="PW130" s="53"/>
      <c r="PX130" s="53"/>
      <c r="PY130" s="53"/>
      <c r="PZ130" s="53"/>
      <c r="QA130" s="53"/>
      <c r="QB130" s="53"/>
      <c r="QC130" s="53"/>
      <c r="QD130" s="53"/>
      <c r="QE130" s="53"/>
      <c r="QF130" s="53"/>
      <c r="QG130" s="53"/>
      <c r="QH130" s="53"/>
      <c r="QI130" s="53"/>
      <c r="QJ130" s="53"/>
      <c r="QK130" s="53"/>
      <c r="QL130" s="53"/>
      <c r="QM130" s="53"/>
      <c r="QN130" s="53"/>
      <c r="QO130" s="53"/>
      <c r="QP130" s="53"/>
      <c r="QQ130" s="53"/>
      <c r="QR130" s="53"/>
      <c r="QS130" s="53"/>
      <c r="QT130" s="53"/>
      <c r="QU130" s="53"/>
      <c r="QV130" s="53"/>
      <c r="QW130" s="53"/>
      <c r="QX130" s="53"/>
      <c r="QY130" s="53"/>
      <c r="QZ130" s="53"/>
      <c r="RA130" s="53"/>
      <c r="RB130" s="53"/>
      <c r="RC130" s="53"/>
      <c r="RD130" s="53"/>
      <c r="RE130" s="53"/>
      <c r="RF130" s="53"/>
      <c r="RG130" s="53"/>
      <c r="RH130" s="53"/>
      <c r="RI130" s="53"/>
      <c r="RJ130" s="53"/>
      <c r="RK130" s="53"/>
      <c r="RL130" s="53"/>
      <c r="RM130" s="53"/>
      <c r="RN130" s="53"/>
      <c r="RO130" s="53"/>
      <c r="RP130" s="53"/>
      <c r="RQ130" s="53"/>
      <c r="RR130" s="53"/>
      <c r="RS130" s="53"/>
      <c r="RT130" s="53"/>
      <c r="RU130" s="53"/>
      <c r="RV130" s="53"/>
      <c r="RW130" s="53"/>
      <c r="RX130" s="53"/>
      <c r="RY130" s="53"/>
      <c r="RZ130" s="53"/>
      <c r="SA130" s="53"/>
      <c r="SB130" s="53"/>
      <c r="SC130" s="53"/>
      <c r="SD130" s="53"/>
      <c r="SE130" s="53"/>
      <c r="SF130" s="53"/>
      <c r="SG130" s="53"/>
      <c r="SH130" s="53"/>
      <c r="SI130" s="53"/>
      <c r="SJ130" s="53"/>
      <c r="SK130" s="53"/>
      <c r="SL130" s="53"/>
      <c r="SM130" s="53"/>
      <c r="SN130" s="53"/>
      <c r="SO130" s="53"/>
      <c r="SP130" s="53"/>
      <c r="SQ130" s="53"/>
      <c r="SR130" s="53"/>
      <c r="SS130" s="53"/>
      <c r="ST130" s="53"/>
      <c r="SU130" s="53"/>
      <c r="SV130" s="53"/>
      <c r="SW130" s="53"/>
      <c r="SX130" s="53"/>
      <c r="SY130" s="53"/>
      <c r="SZ130" s="53"/>
      <c r="TA130" s="53"/>
      <c r="TB130" s="53"/>
      <c r="TC130" s="53"/>
      <c r="TD130" s="53"/>
      <c r="TE130" s="53"/>
      <c r="TF130" s="53"/>
      <c r="TG130" s="53"/>
      <c r="TH130" s="53"/>
      <c r="TI130" s="53"/>
      <c r="TJ130" s="53"/>
      <c r="TK130" s="53"/>
      <c r="TL130" s="53"/>
      <c r="TM130" s="53"/>
      <c r="TN130" s="53"/>
      <c r="TO130" s="53"/>
      <c r="TP130" s="53"/>
      <c r="TQ130" s="53"/>
      <c r="TR130" s="53"/>
      <c r="TS130" s="53"/>
      <c r="TT130" s="53"/>
      <c r="TU130" s="53"/>
      <c r="TV130" s="53"/>
      <c r="TW130" s="53"/>
      <c r="TX130" s="53"/>
      <c r="TY130" s="53"/>
      <c r="TZ130" s="53"/>
      <c r="UA130" s="53"/>
      <c r="UB130" s="53"/>
      <c r="UC130" s="53"/>
      <c r="UD130" s="53"/>
      <c r="UE130" s="53"/>
      <c r="UF130" s="53"/>
      <c r="UG130" s="53"/>
      <c r="UH130" s="53"/>
      <c r="UI130" s="53"/>
      <c r="UJ130" s="53"/>
      <c r="UK130" s="53"/>
      <c r="UL130" s="53"/>
      <c r="UM130" s="53"/>
      <c r="UN130" s="53"/>
      <c r="UO130" s="53"/>
      <c r="UP130" s="53"/>
      <c r="UQ130" s="53"/>
      <c r="UR130" s="53"/>
      <c r="US130" s="53"/>
      <c r="UT130" s="53"/>
      <c r="UU130" s="53"/>
      <c r="UV130" s="53"/>
      <c r="UW130" s="53"/>
      <c r="UX130" s="53"/>
      <c r="UY130" s="53"/>
      <c r="UZ130" s="53"/>
      <c r="VA130" s="53"/>
      <c r="VB130" s="53"/>
      <c r="VC130" s="53"/>
      <c r="VD130" s="53"/>
      <c r="VE130" s="53"/>
      <c r="VF130" s="53"/>
      <c r="VG130" s="53"/>
      <c r="VH130" s="53"/>
      <c r="VI130" s="53"/>
      <c r="VJ130" s="53"/>
      <c r="VK130" s="53"/>
      <c r="VL130" s="53"/>
      <c r="VM130" s="53"/>
      <c r="VN130" s="53"/>
      <c r="VO130" s="53"/>
      <c r="VP130" s="53"/>
      <c r="VQ130" s="53"/>
      <c r="VR130" s="53"/>
      <c r="VS130" s="53"/>
      <c r="VT130" s="53"/>
      <c r="VU130" s="53"/>
      <c r="VV130" s="53"/>
      <c r="VW130" s="53"/>
      <c r="VX130" s="53"/>
      <c r="VY130" s="53"/>
      <c r="VZ130" s="53"/>
      <c r="WA130" s="53"/>
      <c r="WB130" s="53"/>
      <c r="WC130" s="53"/>
      <c r="WD130" s="53"/>
      <c r="WE130" s="53"/>
      <c r="WF130" s="53"/>
      <c r="WG130" s="53"/>
      <c r="WH130" s="53"/>
      <c r="WI130" s="53"/>
      <c r="WJ130" s="53"/>
      <c r="WK130" s="53"/>
      <c r="WL130" s="53"/>
      <c r="WM130" s="53"/>
      <c r="WN130" s="53"/>
      <c r="WO130" s="53"/>
      <c r="WP130" s="53"/>
      <c r="WQ130" s="53"/>
      <c r="WR130" s="53"/>
      <c r="WS130" s="53"/>
      <c r="WT130" s="53"/>
      <c r="WU130" s="53"/>
      <c r="WV130" s="53"/>
      <c r="WW130" s="53"/>
      <c r="WX130" s="53"/>
      <c r="WY130" s="53"/>
      <c r="WZ130" s="53"/>
      <c r="XA130" s="53"/>
      <c r="XB130" s="53"/>
      <c r="XC130" s="53"/>
      <c r="XD130" s="53"/>
      <c r="XE130" s="53"/>
      <c r="XF130" s="53"/>
      <c r="XG130" s="53"/>
      <c r="XH130" s="53"/>
      <c r="XI130" s="53"/>
      <c r="XJ130" s="53"/>
      <c r="XK130" s="53"/>
      <c r="XL130" s="53"/>
      <c r="XM130" s="53"/>
      <c r="XN130" s="53"/>
      <c r="XO130" s="53"/>
      <c r="XP130" s="53"/>
      <c r="XQ130" s="53"/>
      <c r="XR130" s="53"/>
      <c r="XS130" s="53"/>
      <c r="XT130" s="53"/>
      <c r="XU130" s="53"/>
      <c r="XV130" s="53"/>
      <c r="XW130" s="53"/>
      <c r="XX130" s="53"/>
      <c r="XY130" s="53"/>
      <c r="XZ130" s="53"/>
      <c r="YA130" s="53"/>
      <c r="YB130" s="53"/>
      <c r="YC130" s="53"/>
      <c r="YD130" s="53"/>
      <c r="YE130" s="53"/>
      <c r="YF130" s="53"/>
      <c r="YG130" s="53"/>
      <c r="YH130" s="53"/>
      <c r="YI130" s="53"/>
      <c r="YJ130" s="53"/>
      <c r="YK130" s="53"/>
      <c r="YL130" s="53"/>
      <c r="YM130" s="53"/>
      <c r="YN130" s="53"/>
      <c r="YO130" s="53"/>
      <c r="YP130" s="53"/>
      <c r="YQ130" s="53"/>
      <c r="YR130" s="53"/>
      <c r="YS130" s="53"/>
      <c r="YT130" s="53"/>
      <c r="YU130" s="53"/>
      <c r="YV130" s="53"/>
      <c r="YW130" s="53"/>
      <c r="YX130" s="53"/>
      <c r="YY130" s="53"/>
      <c r="YZ130" s="53"/>
      <c r="ZA130" s="53"/>
      <c r="ZB130" s="53"/>
      <c r="ZC130" s="53"/>
      <c r="ZD130" s="53"/>
      <c r="ZE130" s="53"/>
      <c r="ZF130" s="53"/>
      <c r="ZG130" s="53"/>
      <c r="ZH130" s="53"/>
      <c r="ZI130" s="53"/>
      <c r="ZJ130" s="53"/>
      <c r="ZK130" s="53"/>
      <c r="ZL130" s="53"/>
      <c r="ZM130" s="53"/>
      <c r="ZN130" s="53"/>
      <c r="ZO130" s="53"/>
      <c r="ZP130" s="53"/>
      <c r="ZQ130" s="53"/>
      <c r="ZR130" s="53"/>
      <c r="ZS130" s="53"/>
      <c r="ZT130" s="53"/>
      <c r="ZU130" s="53"/>
      <c r="ZV130" s="53"/>
      <c r="ZW130" s="53"/>
      <c r="ZX130" s="53"/>
      <c r="ZY130" s="53"/>
      <c r="ZZ130" s="53"/>
      <c r="AAA130" s="53"/>
      <c r="AAB130" s="53"/>
      <c r="AAC130" s="53"/>
      <c r="AAD130" s="53"/>
      <c r="AAE130" s="53"/>
      <c r="AAF130" s="53"/>
      <c r="AAG130" s="53"/>
      <c r="AAH130" s="53"/>
      <c r="AAI130" s="53"/>
      <c r="AAJ130" s="53"/>
      <c r="AAK130" s="53"/>
      <c r="AAL130" s="53"/>
      <c r="AAM130" s="53"/>
      <c r="AAN130" s="53"/>
      <c r="AAO130" s="53"/>
      <c r="AAP130" s="53"/>
      <c r="AAQ130" s="53"/>
      <c r="AAR130" s="53"/>
      <c r="AAS130" s="53"/>
      <c r="AAT130" s="53"/>
      <c r="AAU130" s="53"/>
      <c r="AAV130" s="53"/>
      <c r="AAW130" s="53"/>
      <c r="AAX130" s="53"/>
      <c r="AAY130" s="53"/>
      <c r="AAZ130" s="53"/>
      <c r="ABA130" s="53"/>
      <c r="ABB130" s="53"/>
      <c r="ABC130" s="53"/>
      <c r="ABD130" s="53"/>
      <c r="ABE130" s="53"/>
      <c r="ABF130" s="53"/>
      <c r="ABG130" s="53"/>
      <c r="ABH130" s="53"/>
      <c r="ABI130" s="53"/>
      <c r="ABJ130" s="53"/>
      <c r="ABK130" s="53"/>
      <c r="ABL130" s="53"/>
      <c r="ABM130" s="53"/>
      <c r="ABN130" s="53"/>
      <c r="ABO130" s="53"/>
      <c r="ABP130" s="53"/>
      <c r="ABQ130" s="53"/>
      <c r="ABR130" s="53"/>
      <c r="ABS130" s="53"/>
      <c r="ABT130" s="53"/>
      <c r="ABU130" s="53"/>
      <c r="ABV130" s="53"/>
      <c r="ABW130" s="53"/>
      <c r="ABX130" s="53"/>
      <c r="ABY130" s="53"/>
      <c r="ABZ130" s="53"/>
      <c r="ACA130" s="53"/>
      <c r="ACB130" s="53"/>
      <c r="ACC130" s="53"/>
      <c r="ACD130" s="53"/>
      <c r="ACE130" s="53"/>
      <c r="ACF130" s="53"/>
      <c r="ACG130" s="53"/>
      <c r="ACH130" s="53"/>
      <c r="ACI130" s="53"/>
      <c r="ACJ130" s="53"/>
      <c r="ACK130" s="53"/>
      <c r="ACL130" s="53"/>
      <c r="ACM130" s="53"/>
      <c r="ACN130" s="53"/>
      <c r="ACO130" s="53"/>
      <c r="ACP130" s="53"/>
      <c r="ACQ130" s="53"/>
      <c r="ACR130" s="53"/>
      <c r="ACS130" s="53"/>
      <c r="ACT130" s="53"/>
      <c r="ACU130" s="53"/>
      <c r="ACV130" s="53"/>
      <c r="ACW130" s="53"/>
      <c r="ACX130" s="53"/>
      <c r="ACY130" s="53"/>
      <c r="ACZ130" s="53"/>
      <c r="ADA130" s="53"/>
      <c r="ADB130" s="53"/>
      <c r="ADC130" s="53"/>
      <c r="ADD130" s="53"/>
      <c r="ADE130" s="53"/>
      <c r="ADF130" s="53"/>
      <c r="ADG130" s="53"/>
      <c r="ADH130" s="53"/>
      <c r="ADI130" s="53"/>
      <c r="ADJ130" s="53"/>
      <c r="ADK130" s="53"/>
      <c r="ADL130" s="53"/>
      <c r="ADM130" s="53"/>
      <c r="ADN130" s="53"/>
      <c r="ADO130" s="53"/>
      <c r="ADP130" s="53"/>
      <c r="ADQ130" s="53"/>
      <c r="ADR130" s="53"/>
      <c r="ADS130" s="53"/>
      <c r="ADT130" s="53"/>
      <c r="ADU130" s="53"/>
      <c r="ADV130" s="53"/>
      <c r="ADW130" s="53"/>
      <c r="ADX130" s="53"/>
      <c r="ADY130" s="53"/>
      <c r="ADZ130" s="53"/>
      <c r="AEA130" s="53"/>
      <c r="AEB130" s="53"/>
      <c r="AEC130" s="53"/>
      <c r="AED130" s="53"/>
      <c r="AEE130" s="53"/>
      <c r="AEF130" s="53"/>
      <c r="AEG130" s="53"/>
      <c r="AEH130" s="53"/>
      <c r="AEI130" s="53"/>
      <c r="AEJ130" s="53"/>
      <c r="AEK130" s="53"/>
      <c r="AEL130" s="53"/>
      <c r="AEM130" s="53"/>
      <c r="AEN130" s="53"/>
      <c r="AEO130" s="53"/>
      <c r="AEP130" s="53"/>
      <c r="AEQ130" s="53"/>
      <c r="AER130" s="53"/>
      <c r="AES130" s="53"/>
      <c r="AET130" s="53"/>
      <c r="AEU130" s="53"/>
      <c r="AEV130" s="53"/>
      <c r="AEW130" s="53"/>
      <c r="AEX130" s="53"/>
      <c r="AEY130" s="53"/>
      <c r="AEZ130" s="53"/>
      <c r="AFA130" s="53"/>
      <c r="AFB130" s="53"/>
      <c r="AFC130" s="53"/>
      <c r="AFD130" s="53"/>
      <c r="AFE130" s="53"/>
      <c r="AFF130" s="53"/>
      <c r="AFG130" s="53"/>
      <c r="AFH130" s="53"/>
      <c r="AFI130" s="53"/>
      <c r="AFJ130" s="53"/>
      <c r="AFK130" s="53"/>
      <c r="AFL130" s="53"/>
      <c r="AFM130" s="53"/>
      <c r="AFN130" s="53"/>
      <c r="AFO130" s="53"/>
      <c r="AFP130" s="53"/>
      <c r="AFQ130" s="53"/>
      <c r="AFR130" s="53"/>
      <c r="AFS130" s="53"/>
      <c r="AFT130" s="53"/>
      <c r="AFU130" s="53"/>
      <c r="AFV130" s="53"/>
      <c r="AFW130" s="53"/>
      <c r="AFX130" s="53"/>
      <c r="AFY130" s="53"/>
      <c r="AFZ130" s="53"/>
      <c r="AGA130" s="53"/>
      <c r="AGB130" s="53"/>
      <c r="AGC130" s="53"/>
      <c r="AGD130" s="53"/>
      <c r="AGE130" s="53"/>
      <c r="AGF130" s="53"/>
      <c r="AGG130" s="53"/>
      <c r="AGH130" s="53"/>
      <c r="AGI130" s="53"/>
      <c r="AGJ130" s="53"/>
      <c r="AGK130" s="53"/>
      <c r="AGL130" s="53"/>
      <c r="AGM130" s="53"/>
      <c r="AGN130" s="53"/>
      <c r="AGO130" s="53"/>
      <c r="AGP130" s="53"/>
      <c r="AGQ130" s="53"/>
      <c r="AGR130" s="53"/>
      <c r="AGS130" s="53"/>
      <c r="AGT130" s="53"/>
      <c r="AGU130" s="53"/>
      <c r="AGV130" s="53"/>
      <c r="AGW130" s="53"/>
      <c r="AGX130" s="53"/>
      <c r="AGY130" s="53"/>
      <c r="AGZ130" s="53"/>
      <c r="AHA130" s="53"/>
      <c r="AHB130" s="53"/>
      <c r="AHC130" s="53"/>
      <c r="AHD130" s="53"/>
      <c r="AHE130" s="53"/>
      <c r="AHF130" s="53"/>
      <c r="AHG130" s="53"/>
      <c r="AHH130" s="53"/>
      <c r="AHI130" s="53"/>
      <c r="AHJ130" s="53"/>
      <c r="AHK130" s="53"/>
      <c r="AHL130" s="53"/>
      <c r="AHM130" s="53"/>
      <c r="AHN130" s="53"/>
      <c r="AHO130" s="53"/>
      <c r="AHP130" s="53"/>
      <c r="AHQ130" s="53"/>
      <c r="AHR130" s="53"/>
      <c r="AHS130" s="53"/>
      <c r="AHT130" s="53"/>
      <c r="AHU130" s="53"/>
      <c r="AHV130" s="53"/>
      <c r="AHW130" s="53"/>
      <c r="AHX130" s="53"/>
      <c r="AHY130" s="53"/>
      <c r="AHZ130" s="53"/>
      <c r="AIA130" s="53"/>
      <c r="AIB130" s="53"/>
      <c r="AIC130" s="53"/>
      <c r="AID130" s="53"/>
      <c r="AIE130" s="53"/>
      <c r="AIF130" s="53"/>
      <c r="AIG130" s="53"/>
      <c r="AIH130" s="53"/>
      <c r="AII130" s="53"/>
      <c r="AIJ130" s="53"/>
      <c r="AIK130" s="53"/>
      <c r="AIL130" s="53"/>
      <c r="AIM130" s="53"/>
      <c r="AIN130" s="53"/>
      <c r="AIO130" s="53"/>
      <c r="AIP130" s="53"/>
      <c r="AIQ130" s="53"/>
      <c r="AIR130" s="53"/>
      <c r="AIS130" s="53"/>
      <c r="AIT130" s="53"/>
      <c r="AIU130" s="53"/>
      <c r="AIV130" s="53"/>
      <c r="AIW130" s="53"/>
      <c r="AIX130" s="53"/>
      <c r="AIY130" s="53"/>
      <c r="AIZ130" s="53"/>
      <c r="AJA130" s="53"/>
      <c r="AJB130" s="53"/>
      <c r="AJC130" s="53"/>
      <c r="AJD130" s="53"/>
      <c r="AJE130" s="53"/>
      <c r="AJF130" s="53"/>
      <c r="AJG130" s="53"/>
      <c r="AJH130" s="53"/>
      <c r="AJI130" s="53"/>
      <c r="AJJ130" s="53"/>
      <c r="AJK130" s="53"/>
      <c r="AJL130" s="53"/>
      <c r="AJM130" s="53"/>
      <c r="AJN130" s="53"/>
      <c r="AJO130" s="53"/>
      <c r="AJP130" s="53"/>
      <c r="AJQ130" s="53"/>
      <c r="AJR130" s="53"/>
      <c r="AJS130" s="53"/>
      <c r="AJT130" s="53"/>
      <c r="AJU130" s="53"/>
      <c r="AJV130" s="53"/>
      <c r="AJW130" s="53"/>
      <c r="AJX130" s="53"/>
      <c r="AJY130" s="53"/>
      <c r="AJZ130" s="53"/>
      <c r="AKA130" s="53"/>
      <c r="AKB130" s="53"/>
      <c r="AKC130" s="53"/>
      <c r="AKD130" s="53"/>
      <c r="AKE130" s="53"/>
      <c r="AKF130" s="53"/>
      <c r="AKG130" s="53"/>
      <c r="AKH130" s="53"/>
      <c r="AKI130" s="53"/>
      <c r="AKJ130" s="53"/>
      <c r="AKK130" s="53"/>
      <c r="AKL130" s="53"/>
      <c r="AKM130" s="53"/>
      <c r="AKN130" s="53"/>
      <c r="AKO130" s="53"/>
      <c r="AKP130" s="53"/>
      <c r="AKQ130" s="53"/>
      <c r="AKR130" s="53"/>
      <c r="AKS130" s="53"/>
      <c r="AKT130" s="53"/>
      <c r="AKU130" s="53"/>
      <c r="AKV130" s="53"/>
      <c r="AKW130" s="53"/>
      <c r="AKX130" s="53"/>
      <c r="AKY130" s="53"/>
      <c r="AKZ130" s="53"/>
      <c r="ALA130" s="53"/>
      <c r="ALB130" s="53"/>
      <c r="ALC130" s="53"/>
      <c r="ALD130" s="53"/>
      <c r="ALE130" s="53"/>
      <c r="ALF130" s="53"/>
      <c r="ALG130" s="53"/>
      <c r="ALH130" s="53"/>
      <c r="ALI130" s="53"/>
      <c r="ALJ130" s="53"/>
      <c r="ALK130" s="53"/>
      <c r="ALL130" s="53"/>
      <c r="ALM130" s="53"/>
      <c r="ALN130" s="53"/>
      <c r="ALO130" s="53"/>
      <c r="ALP130" s="53"/>
      <c r="ALQ130" s="53"/>
      <c r="ALR130" s="53"/>
      <c r="ALS130" s="54"/>
      <c r="ALT130" s="54"/>
      <c r="ALU130" s="54"/>
      <c r="ALV130" s="54"/>
      <c r="ALW130" s="54"/>
      <c r="ALX130" s="54"/>
      <c r="ALY130" s="54"/>
      <c r="ALZ130" s="54"/>
      <c r="AMA130" s="54"/>
      <c r="AMB130" s="54"/>
      <c r="AMC130" s="54"/>
      <c r="AMD130" s="54"/>
      <c r="AME130" s="54"/>
    </row>
    <row r="131" spans="1:1019" s="55" customFormat="1" ht="15" x14ac:dyDescent="0.25">
      <c r="A131" s="51">
        <v>7</v>
      </c>
      <c r="B131" s="20">
        <v>979</v>
      </c>
      <c r="C131" s="5">
        <f>IFERROR((VLOOKUP(B131,INSCRITOS!A:B,2,0)),"")</f>
        <v>104698</v>
      </c>
      <c r="D131" s="5" t="str">
        <f>IFERROR((VLOOKUP(B131,INSCRITOS!A:C,3,0)),"")</f>
        <v>14-15 anos</v>
      </c>
      <c r="E131" s="6" t="str">
        <f>IFERROR((VLOOKUP(B131,INSCRITOS!A:D,4,0)),"")</f>
        <v>Cláudia Orvalho</v>
      </c>
      <c r="F131" s="5" t="str">
        <f>IFERROR((VLOOKUP(B131,INSCRITOS!A:F,6,0)),"")</f>
        <v>F</v>
      </c>
      <c r="G131" s="6" t="str">
        <f>IFERROR((VLOOKUP(B131,INSCRITOS!A:H,8,0)),"")</f>
        <v>Clube de Natação de Torres Novas</v>
      </c>
      <c r="H131" s="91">
        <v>1.1076620370370371</v>
      </c>
      <c r="I131" s="23">
        <v>94</v>
      </c>
      <c r="J131" s="53"/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53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53"/>
      <c r="AM131" s="53"/>
      <c r="AN131" s="53"/>
      <c r="AO131" s="53"/>
      <c r="AP131" s="53"/>
      <c r="AQ131" s="53"/>
      <c r="AR131" s="53"/>
      <c r="AS131" s="53"/>
      <c r="AT131" s="53"/>
      <c r="AU131" s="53"/>
      <c r="AV131" s="53"/>
      <c r="AW131" s="53"/>
      <c r="AX131" s="53"/>
      <c r="AY131" s="53"/>
      <c r="AZ131" s="53"/>
      <c r="BA131" s="53"/>
      <c r="BB131" s="53"/>
      <c r="BC131" s="53"/>
      <c r="BD131" s="53"/>
      <c r="BE131" s="53"/>
      <c r="BF131" s="53"/>
      <c r="BG131" s="53"/>
      <c r="BH131" s="53"/>
      <c r="BI131" s="53"/>
      <c r="BJ131" s="53"/>
      <c r="BK131" s="53"/>
      <c r="BL131" s="53"/>
      <c r="BM131" s="53"/>
      <c r="BN131" s="53"/>
      <c r="BO131" s="53"/>
      <c r="BP131" s="53"/>
      <c r="BQ131" s="53"/>
      <c r="BR131" s="53"/>
      <c r="BS131" s="53"/>
      <c r="BT131" s="53"/>
      <c r="BU131" s="53"/>
      <c r="BV131" s="53"/>
      <c r="BW131" s="53"/>
      <c r="BX131" s="53"/>
      <c r="BY131" s="53"/>
      <c r="BZ131" s="53"/>
      <c r="CA131" s="53"/>
      <c r="CB131" s="53"/>
      <c r="CC131" s="53"/>
      <c r="CD131" s="53"/>
      <c r="CE131" s="53"/>
      <c r="CF131" s="53"/>
      <c r="CG131" s="53"/>
      <c r="CH131" s="53"/>
      <c r="CI131" s="53"/>
      <c r="CJ131" s="53"/>
      <c r="CK131" s="53"/>
      <c r="CL131" s="53"/>
      <c r="CM131" s="53"/>
      <c r="CN131" s="53"/>
      <c r="CO131" s="53"/>
      <c r="CP131" s="53"/>
      <c r="CQ131" s="53"/>
      <c r="CR131" s="53"/>
      <c r="CS131" s="53"/>
      <c r="CT131" s="53"/>
      <c r="CU131" s="53"/>
      <c r="CV131" s="53"/>
      <c r="CW131" s="53"/>
      <c r="CX131" s="53"/>
      <c r="CY131" s="53"/>
      <c r="CZ131" s="53"/>
      <c r="DA131" s="53"/>
      <c r="DB131" s="53"/>
      <c r="DC131" s="53"/>
      <c r="DD131" s="53"/>
      <c r="DE131" s="53"/>
      <c r="DF131" s="53"/>
      <c r="DG131" s="53"/>
      <c r="DH131" s="53"/>
      <c r="DI131" s="53"/>
      <c r="DJ131" s="53"/>
      <c r="DK131" s="53"/>
      <c r="DL131" s="53"/>
      <c r="DM131" s="53"/>
      <c r="DN131" s="53"/>
      <c r="DO131" s="53"/>
      <c r="DP131" s="53"/>
      <c r="DQ131" s="53"/>
      <c r="DR131" s="53"/>
      <c r="DS131" s="53"/>
      <c r="DT131" s="53"/>
      <c r="DU131" s="53"/>
      <c r="DV131" s="53"/>
      <c r="DW131" s="53"/>
      <c r="DX131" s="53"/>
      <c r="DY131" s="53"/>
      <c r="DZ131" s="53"/>
      <c r="EA131" s="53"/>
      <c r="EB131" s="53"/>
      <c r="EC131" s="53"/>
      <c r="ED131" s="53"/>
      <c r="EE131" s="53"/>
      <c r="EF131" s="53"/>
      <c r="EG131" s="53"/>
      <c r="EH131" s="53"/>
      <c r="EI131" s="53"/>
      <c r="EJ131" s="53"/>
      <c r="EK131" s="53"/>
      <c r="EL131" s="53"/>
      <c r="EM131" s="53"/>
      <c r="EN131" s="53"/>
      <c r="EO131" s="53"/>
      <c r="EP131" s="53"/>
      <c r="EQ131" s="53"/>
      <c r="ER131" s="53"/>
      <c r="ES131" s="53"/>
      <c r="ET131" s="53"/>
      <c r="EU131" s="53"/>
      <c r="EV131" s="53"/>
      <c r="EW131" s="53"/>
      <c r="EX131" s="53"/>
      <c r="EY131" s="53"/>
      <c r="EZ131" s="53"/>
      <c r="FA131" s="53"/>
      <c r="FB131" s="53"/>
      <c r="FC131" s="53"/>
      <c r="FD131" s="53"/>
      <c r="FE131" s="53"/>
      <c r="FF131" s="53"/>
      <c r="FG131" s="53"/>
      <c r="FH131" s="53"/>
      <c r="FI131" s="53"/>
      <c r="FJ131" s="53"/>
      <c r="FK131" s="53"/>
      <c r="FL131" s="53"/>
      <c r="FM131" s="53"/>
      <c r="FN131" s="53"/>
      <c r="FO131" s="53"/>
      <c r="FP131" s="53"/>
      <c r="FQ131" s="53"/>
      <c r="FR131" s="53"/>
      <c r="FS131" s="53"/>
      <c r="FT131" s="53"/>
      <c r="FU131" s="53"/>
      <c r="FV131" s="53"/>
      <c r="FW131" s="53"/>
      <c r="FX131" s="53"/>
      <c r="FY131" s="53"/>
      <c r="FZ131" s="53"/>
      <c r="GA131" s="53"/>
      <c r="GB131" s="53"/>
      <c r="GC131" s="53"/>
      <c r="GD131" s="53"/>
      <c r="GE131" s="53"/>
      <c r="GF131" s="53"/>
      <c r="GG131" s="53"/>
      <c r="GH131" s="53"/>
      <c r="GI131" s="53"/>
      <c r="GJ131" s="53"/>
      <c r="GK131" s="53"/>
      <c r="GL131" s="53"/>
      <c r="GM131" s="53"/>
      <c r="GN131" s="53"/>
      <c r="GO131" s="53"/>
      <c r="GP131" s="53"/>
      <c r="GQ131" s="53"/>
      <c r="GR131" s="53"/>
      <c r="GS131" s="53"/>
      <c r="GT131" s="53"/>
      <c r="GU131" s="53"/>
      <c r="GV131" s="53"/>
      <c r="GW131" s="53"/>
      <c r="GX131" s="53"/>
      <c r="GY131" s="53"/>
      <c r="GZ131" s="53"/>
      <c r="HA131" s="53"/>
      <c r="HB131" s="53"/>
      <c r="HC131" s="53"/>
      <c r="HD131" s="53"/>
      <c r="HE131" s="53"/>
      <c r="HF131" s="53"/>
      <c r="HG131" s="53"/>
      <c r="HH131" s="53"/>
      <c r="HI131" s="53"/>
      <c r="HJ131" s="53"/>
      <c r="HK131" s="53"/>
      <c r="HL131" s="53"/>
      <c r="HM131" s="53"/>
      <c r="HN131" s="53"/>
      <c r="HO131" s="53"/>
      <c r="HP131" s="53"/>
      <c r="HQ131" s="53"/>
      <c r="HR131" s="53"/>
      <c r="HS131" s="53"/>
      <c r="HT131" s="53"/>
      <c r="HU131" s="53"/>
      <c r="HV131" s="53"/>
      <c r="HW131" s="53"/>
      <c r="HX131" s="53"/>
      <c r="HY131" s="53"/>
      <c r="HZ131" s="53"/>
      <c r="IA131" s="53"/>
      <c r="IB131" s="53"/>
      <c r="IC131" s="53"/>
      <c r="ID131" s="53"/>
      <c r="IE131" s="53"/>
      <c r="IF131" s="53"/>
      <c r="IG131" s="53"/>
      <c r="IH131" s="53"/>
      <c r="II131" s="53"/>
      <c r="IJ131" s="53"/>
      <c r="IK131" s="53"/>
      <c r="IL131" s="53"/>
      <c r="IM131" s="53"/>
      <c r="IN131" s="53"/>
      <c r="IO131" s="53"/>
      <c r="IP131" s="53"/>
      <c r="IQ131" s="53"/>
      <c r="IR131" s="53"/>
      <c r="IS131" s="53"/>
      <c r="IT131" s="53"/>
      <c r="IU131" s="53"/>
      <c r="IV131" s="53"/>
      <c r="IW131" s="53"/>
      <c r="IX131" s="53"/>
      <c r="IY131" s="53"/>
      <c r="IZ131" s="53"/>
      <c r="JA131" s="53"/>
      <c r="JB131" s="53"/>
      <c r="JC131" s="53"/>
      <c r="JD131" s="53"/>
      <c r="JE131" s="53"/>
      <c r="JF131" s="53"/>
      <c r="JG131" s="53"/>
      <c r="JH131" s="53"/>
      <c r="JI131" s="53"/>
      <c r="JJ131" s="53"/>
      <c r="JK131" s="53"/>
      <c r="JL131" s="53"/>
      <c r="JM131" s="53"/>
      <c r="JN131" s="53"/>
      <c r="JO131" s="53"/>
      <c r="JP131" s="53"/>
      <c r="JQ131" s="53"/>
      <c r="JR131" s="53"/>
      <c r="JS131" s="53"/>
      <c r="JT131" s="53"/>
      <c r="JU131" s="53"/>
      <c r="JV131" s="53"/>
      <c r="JW131" s="53"/>
      <c r="JX131" s="53"/>
      <c r="JY131" s="53"/>
      <c r="JZ131" s="53"/>
      <c r="KA131" s="53"/>
      <c r="KB131" s="53"/>
      <c r="KC131" s="53"/>
      <c r="KD131" s="53"/>
      <c r="KE131" s="53"/>
      <c r="KF131" s="53"/>
      <c r="KG131" s="53"/>
      <c r="KH131" s="53"/>
      <c r="KI131" s="53"/>
      <c r="KJ131" s="53"/>
      <c r="KK131" s="53"/>
      <c r="KL131" s="53"/>
      <c r="KM131" s="53"/>
      <c r="KN131" s="53"/>
      <c r="KO131" s="53"/>
      <c r="KP131" s="53"/>
      <c r="KQ131" s="53"/>
      <c r="KR131" s="53"/>
      <c r="KS131" s="53"/>
      <c r="KT131" s="53"/>
      <c r="KU131" s="53"/>
      <c r="KV131" s="53"/>
      <c r="KW131" s="53"/>
      <c r="KX131" s="53"/>
      <c r="KY131" s="53"/>
      <c r="KZ131" s="53"/>
      <c r="LA131" s="53"/>
      <c r="LB131" s="53"/>
      <c r="LC131" s="53"/>
      <c r="LD131" s="53"/>
      <c r="LE131" s="53"/>
      <c r="LF131" s="53"/>
      <c r="LG131" s="53"/>
      <c r="LH131" s="53"/>
      <c r="LI131" s="53"/>
      <c r="LJ131" s="53"/>
      <c r="LK131" s="53"/>
      <c r="LL131" s="53"/>
      <c r="LM131" s="53"/>
      <c r="LN131" s="53"/>
      <c r="LO131" s="53"/>
      <c r="LP131" s="53"/>
      <c r="LQ131" s="53"/>
      <c r="LR131" s="53"/>
      <c r="LS131" s="53"/>
      <c r="LT131" s="53"/>
      <c r="LU131" s="53"/>
      <c r="LV131" s="53"/>
      <c r="LW131" s="53"/>
      <c r="LX131" s="53"/>
      <c r="LY131" s="53"/>
      <c r="LZ131" s="53"/>
      <c r="MA131" s="53"/>
      <c r="MB131" s="53"/>
      <c r="MC131" s="53"/>
      <c r="MD131" s="53"/>
      <c r="ME131" s="53"/>
      <c r="MF131" s="53"/>
      <c r="MG131" s="53"/>
      <c r="MH131" s="53"/>
      <c r="MI131" s="53"/>
      <c r="MJ131" s="53"/>
      <c r="MK131" s="53"/>
      <c r="ML131" s="53"/>
      <c r="MM131" s="53"/>
      <c r="MN131" s="53"/>
      <c r="MO131" s="53"/>
      <c r="MP131" s="53"/>
      <c r="MQ131" s="53"/>
      <c r="MR131" s="53"/>
      <c r="MS131" s="53"/>
      <c r="MT131" s="53"/>
      <c r="MU131" s="53"/>
      <c r="MV131" s="53"/>
      <c r="MW131" s="53"/>
      <c r="MX131" s="53"/>
      <c r="MY131" s="53"/>
      <c r="MZ131" s="53"/>
      <c r="NA131" s="53"/>
      <c r="NB131" s="53"/>
      <c r="NC131" s="53"/>
      <c r="ND131" s="53"/>
      <c r="NE131" s="53"/>
      <c r="NF131" s="53"/>
      <c r="NG131" s="53"/>
      <c r="NH131" s="53"/>
      <c r="NI131" s="53"/>
      <c r="NJ131" s="53"/>
      <c r="NK131" s="53"/>
      <c r="NL131" s="53"/>
      <c r="NM131" s="53"/>
      <c r="NN131" s="53"/>
      <c r="NO131" s="53"/>
      <c r="NP131" s="53"/>
      <c r="NQ131" s="53"/>
      <c r="NR131" s="53"/>
      <c r="NS131" s="53"/>
      <c r="NT131" s="53"/>
      <c r="NU131" s="53"/>
      <c r="NV131" s="53"/>
      <c r="NW131" s="53"/>
      <c r="NX131" s="53"/>
      <c r="NY131" s="53"/>
      <c r="NZ131" s="53"/>
      <c r="OA131" s="53"/>
      <c r="OB131" s="53"/>
      <c r="OC131" s="53"/>
      <c r="OD131" s="53"/>
      <c r="OE131" s="53"/>
      <c r="OF131" s="53"/>
      <c r="OG131" s="53"/>
      <c r="OH131" s="53"/>
      <c r="OI131" s="53"/>
      <c r="OJ131" s="53"/>
      <c r="OK131" s="53"/>
      <c r="OL131" s="53"/>
      <c r="OM131" s="53"/>
      <c r="ON131" s="53"/>
      <c r="OO131" s="53"/>
      <c r="OP131" s="53"/>
      <c r="OQ131" s="53"/>
      <c r="OR131" s="53"/>
      <c r="OS131" s="53"/>
      <c r="OT131" s="53"/>
      <c r="OU131" s="53"/>
      <c r="OV131" s="53"/>
      <c r="OW131" s="53"/>
      <c r="OX131" s="53"/>
      <c r="OY131" s="53"/>
      <c r="OZ131" s="53"/>
      <c r="PA131" s="53"/>
      <c r="PB131" s="53"/>
      <c r="PC131" s="53"/>
      <c r="PD131" s="53"/>
      <c r="PE131" s="53"/>
      <c r="PF131" s="53"/>
      <c r="PG131" s="53"/>
      <c r="PH131" s="53"/>
      <c r="PI131" s="53"/>
      <c r="PJ131" s="53"/>
      <c r="PK131" s="53"/>
      <c r="PL131" s="53"/>
      <c r="PM131" s="53"/>
      <c r="PN131" s="53"/>
      <c r="PO131" s="53"/>
      <c r="PP131" s="53"/>
      <c r="PQ131" s="53"/>
      <c r="PR131" s="53"/>
      <c r="PS131" s="53"/>
      <c r="PT131" s="53"/>
      <c r="PU131" s="53"/>
      <c r="PV131" s="53"/>
      <c r="PW131" s="53"/>
      <c r="PX131" s="53"/>
      <c r="PY131" s="53"/>
      <c r="PZ131" s="53"/>
      <c r="QA131" s="53"/>
      <c r="QB131" s="53"/>
      <c r="QC131" s="53"/>
      <c r="QD131" s="53"/>
      <c r="QE131" s="53"/>
      <c r="QF131" s="53"/>
      <c r="QG131" s="53"/>
      <c r="QH131" s="53"/>
      <c r="QI131" s="53"/>
      <c r="QJ131" s="53"/>
      <c r="QK131" s="53"/>
      <c r="QL131" s="53"/>
      <c r="QM131" s="53"/>
      <c r="QN131" s="53"/>
      <c r="QO131" s="53"/>
      <c r="QP131" s="53"/>
      <c r="QQ131" s="53"/>
      <c r="QR131" s="53"/>
      <c r="QS131" s="53"/>
      <c r="QT131" s="53"/>
      <c r="QU131" s="53"/>
      <c r="QV131" s="53"/>
      <c r="QW131" s="53"/>
      <c r="QX131" s="53"/>
      <c r="QY131" s="53"/>
      <c r="QZ131" s="53"/>
      <c r="RA131" s="53"/>
      <c r="RB131" s="53"/>
      <c r="RC131" s="53"/>
      <c r="RD131" s="53"/>
      <c r="RE131" s="53"/>
      <c r="RF131" s="53"/>
      <c r="RG131" s="53"/>
      <c r="RH131" s="53"/>
      <c r="RI131" s="53"/>
      <c r="RJ131" s="53"/>
      <c r="RK131" s="53"/>
      <c r="RL131" s="53"/>
      <c r="RM131" s="53"/>
      <c r="RN131" s="53"/>
      <c r="RO131" s="53"/>
      <c r="RP131" s="53"/>
      <c r="RQ131" s="53"/>
      <c r="RR131" s="53"/>
      <c r="RS131" s="53"/>
      <c r="RT131" s="53"/>
      <c r="RU131" s="53"/>
      <c r="RV131" s="53"/>
      <c r="RW131" s="53"/>
      <c r="RX131" s="53"/>
      <c r="RY131" s="53"/>
      <c r="RZ131" s="53"/>
      <c r="SA131" s="53"/>
      <c r="SB131" s="53"/>
      <c r="SC131" s="53"/>
      <c r="SD131" s="53"/>
      <c r="SE131" s="53"/>
      <c r="SF131" s="53"/>
      <c r="SG131" s="53"/>
      <c r="SH131" s="53"/>
      <c r="SI131" s="53"/>
      <c r="SJ131" s="53"/>
      <c r="SK131" s="53"/>
      <c r="SL131" s="53"/>
      <c r="SM131" s="53"/>
      <c r="SN131" s="53"/>
      <c r="SO131" s="53"/>
      <c r="SP131" s="53"/>
      <c r="SQ131" s="53"/>
      <c r="SR131" s="53"/>
      <c r="SS131" s="53"/>
      <c r="ST131" s="53"/>
      <c r="SU131" s="53"/>
      <c r="SV131" s="53"/>
      <c r="SW131" s="53"/>
      <c r="SX131" s="53"/>
      <c r="SY131" s="53"/>
      <c r="SZ131" s="53"/>
      <c r="TA131" s="53"/>
      <c r="TB131" s="53"/>
      <c r="TC131" s="53"/>
      <c r="TD131" s="53"/>
      <c r="TE131" s="53"/>
      <c r="TF131" s="53"/>
      <c r="TG131" s="53"/>
      <c r="TH131" s="53"/>
      <c r="TI131" s="53"/>
      <c r="TJ131" s="53"/>
      <c r="TK131" s="53"/>
      <c r="TL131" s="53"/>
      <c r="TM131" s="53"/>
      <c r="TN131" s="53"/>
      <c r="TO131" s="53"/>
      <c r="TP131" s="53"/>
      <c r="TQ131" s="53"/>
      <c r="TR131" s="53"/>
      <c r="TS131" s="53"/>
      <c r="TT131" s="53"/>
      <c r="TU131" s="53"/>
      <c r="TV131" s="53"/>
      <c r="TW131" s="53"/>
      <c r="TX131" s="53"/>
      <c r="TY131" s="53"/>
      <c r="TZ131" s="53"/>
      <c r="UA131" s="53"/>
      <c r="UB131" s="53"/>
      <c r="UC131" s="53"/>
      <c r="UD131" s="53"/>
      <c r="UE131" s="53"/>
      <c r="UF131" s="53"/>
      <c r="UG131" s="53"/>
      <c r="UH131" s="53"/>
      <c r="UI131" s="53"/>
      <c r="UJ131" s="53"/>
      <c r="UK131" s="53"/>
      <c r="UL131" s="53"/>
      <c r="UM131" s="53"/>
      <c r="UN131" s="53"/>
      <c r="UO131" s="53"/>
      <c r="UP131" s="53"/>
      <c r="UQ131" s="53"/>
      <c r="UR131" s="53"/>
      <c r="US131" s="53"/>
      <c r="UT131" s="53"/>
      <c r="UU131" s="53"/>
      <c r="UV131" s="53"/>
      <c r="UW131" s="53"/>
      <c r="UX131" s="53"/>
      <c r="UY131" s="53"/>
      <c r="UZ131" s="53"/>
      <c r="VA131" s="53"/>
      <c r="VB131" s="53"/>
      <c r="VC131" s="53"/>
      <c r="VD131" s="53"/>
      <c r="VE131" s="53"/>
      <c r="VF131" s="53"/>
      <c r="VG131" s="53"/>
      <c r="VH131" s="53"/>
      <c r="VI131" s="53"/>
      <c r="VJ131" s="53"/>
      <c r="VK131" s="53"/>
      <c r="VL131" s="53"/>
      <c r="VM131" s="53"/>
      <c r="VN131" s="53"/>
      <c r="VO131" s="53"/>
      <c r="VP131" s="53"/>
      <c r="VQ131" s="53"/>
      <c r="VR131" s="53"/>
      <c r="VS131" s="53"/>
      <c r="VT131" s="53"/>
      <c r="VU131" s="53"/>
      <c r="VV131" s="53"/>
      <c r="VW131" s="53"/>
      <c r="VX131" s="53"/>
      <c r="VY131" s="53"/>
      <c r="VZ131" s="53"/>
      <c r="WA131" s="53"/>
      <c r="WB131" s="53"/>
      <c r="WC131" s="53"/>
      <c r="WD131" s="53"/>
      <c r="WE131" s="53"/>
      <c r="WF131" s="53"/>
      <c r="WG131" s="53"/>
      <c r="WH131" s="53"/>
      <c r="WI131" s="53"/>
      <c r="WJ131" s="53"/>
      <c r="WK131" s="53"/>
      <c r="WL131" s="53"/>
      <c r="WM131" s="53"/>
      <c r="WN131" s="53"/>
      <c r="WO131" s="53"/>
      <c r="WP131" s="53"/>
      <c r="WQ131" s="53"/>
      <c r="WR131" s="53"/>
      <c r="WS131" s="53"/>
      <c r="WT131" s="53"/>
      <c r="WU131" s="53"/>
      <c r="WV131" s="53"/>
      <c r="WW131" s="53"/>
      <c r="WX131" s="53"/>
      <c r="WY131" s="53"/>
      <c r="WZ131" s="53"/>
      <c r="XA131" s="53"/>
      <c r="XB131" s="53"/>
      <c r="XC131" s="53"/>
      <c r="XD131" s="53"/>
      <c r="XE131" s="53"/>
      <c r="XF131" s="53"/>
      <c r="XG131" s="53"/>
      <c r="XH131" s="53"/>
      <c r="XI131" s="53"/>
      <c r="XJ131" s="53"/>
      <c r="XK131" s="53"/>
      <c r="XL131" s="53"/>
      <c r="XM131" s="53"/>
      <c r="XN131" s="53"/>
      <c r="XO131" s="53"/>
      <c r="XP131" s="53"/>
      <c r="XQ131" s="53"/>
      <c r="XR131" s="53"/>
      <c r="XS131" s="53"/>
      <c r="XT131" s="53"/>
      <c r="XU131" s="53"/>
      <c r="XV131" s="53"/>
      <c r="XW131" s="53"/>
      <c r="XX131" s="53"/>
      <c r="XY131" s="53"/>
      <c r="XZ131" s="53"/>
      <c r="YA131" s="53"/>
      <c r="YB131" s="53"/>
      <c r="YC131" s="53"/>
      <c r="YD131" s="53"/>
      <c r="YE131" s="53"/>
      <c r="YF131" s="53"/>
      <c r="YG131" s="53"/>
      <c r="YH131" s="53"/>
      <c r="YI131" s="53"/>
      <c r="YJ131" s="53"/>
      <c r="YK131" s="53"/>
      <c r="YL131" s="53"/>
      <c r="YM131" s="53"/>
      <c r="YN131" s="53"/>
      <c r="YO131" s="53"/>
      <c r="YP131" s="53"/>
      <c r="YQ131" s="53"/>
      <c r="YR131" s="53"/>
      <c r="YS131" s="53"/>
      <c r="YT131" s="53"/>
      <c r="YU131" s="53"/>
      <c r="YV131" s="53"/>
      <c r="YW131" s="53"/>
      <c r="YX131" s="53"/>
      <c r="YY131" s="53"/>
      <c r="YZ131" s="53"/>
      <c r="ZA131" s="53"/>
      <c r="ZB131" s="53"/>
      <c r="ZC131" s="53"/>
      <c r="ZD131" s="53"/>
      <c r="ZE131" s="53"/>
      <c r="ZF131" s="53"/>
      <c r="ZG131" s="53"/>
      <c r="ZH131" s="53"/>
      <c r="ZI131" s="53"/>
      <c r="ZJ131" s="53"/>
      <c r="ZK131" s="53"/>
      <c r="ZL131" s="53"/>
      <c r="ZM131" s="53"/>
      <c r="ZN131" s="53"/>
      <c r="ZO131" s="53"/>
      <c r="ZP131" s="53"/>
      <c r="ZQ131" s="53"/>
      <c r="ZR131" s="53"/>
      <c r="ZS131" s="53"/>
      <c r="ZT131" s="53"/>
      <c r="ZU131" s="53"/>
      <c r="ZV131" s="53"/>
      <c r="ZW131" s="53"/>
      <c r="ZX131" s="53"/>
      <c r="ZY131" s="53"/>
      <c r="ZZ131" s="53"/>
      <c r="AAA131" s="53"/>
      <c r="AAB131" s="53"/>
      <c r="AAC131" s="53"/>
      <c r="AAD131" s="53"/>
      <c r="AAE131" s="53"/>
      <c r="AAF131" s="53"/>
      <c r="AAG131" s="53"/>
      <c r="AAH131" s="53"/>
      <c r="AAI131" s="53"/>
      <c r="AAJ131" s="53"/>
      <c r="AAK131" s="53"/>
      <c r="AAL131" s="53"/>
      <c r="AAM131" s="53"/>
      <c r="AAN131" s="53"/>
      <c r="AAO131" s="53"/>
      <c r="AAP131" s="53"/>
      <c r="AAQ131" s="53"/>
      <c r="AAR131" s="53"/>
      <c r="AAS131" s="53"/>
      <c r="AAT131" s="53"/>
      <c r="AAU131" s="53"/>
      <c r="AAV131" s="53"/>
      <c r="AAW131" s="53"/>
      <c r="AAX131" s="53"/>
      <c r="AAY131" s="53"/>
      <c r="AAZ131" s="53"/>
      <c r="ABA131" s="53"/>
      <c r="ABB131" s="53"/>
      <c r="ABC131" s="53"/>
      <c r="ABD131" s="53"/>
      <c r="ABE131" s="53"/>
      <c r="ABF131" s="53"/>
      <c r="ABG131" s="53"/>
      <c r="ABH131" s="53"/>
      <c r="ABI131" s="53"/>
      <c r="ABJ131" s="53"/>
      <c r="ABK131" s="53"/>
      <c r="ABL131" s="53"/>
      <c r="ABM131" s="53"/>
      <c r="ABN131" s="53"/>
      <c r="ABO131" s="53"/>
      <c r="ABP131" s="53"/>
      <c r="ABQ131" s="53"/>
      <c r="ABR131" s="53"/>
      <c r="ABS131" s="53"/>
      <c r="ABT131" s="53"/>
      <c r="ABU131" s="53"/>
      <c r="ABV131" s="53"/>
      <c r="ABW131" s="53"/>
      <c r="ABX131" s="53"/>
      <c r="ABY131" s="53"/>
      <c r="ABZ131" s="53"/>
      <c r="ACA131" s="53"/>
      <c r="ACB131" s="53"/>
      <c r="ACC131" s="53"/>
      <c r="ACD131" s="53"/>
      <c r="ACE131" s="53"/>
      <c r="ACF131" s="53"/>
      <c r="ACG131" s="53"/>
      <c r="ACH131" s="53"/>
      <c r="ACI131" s="53"/>
      <c r="ACJ131" s="53"/>
      <c r="ACK131" s="53"/>
      <c r="ACL131" s="53"/>
      <c r="ACM131" s="53"/>
      <c r="ACN131" s="53"/>
      <c r="ACO131" s="53"/>
      <c r="ACP131" s="53"/>
      <c r="ACQ131" s="53"/>
      <c r="ACR131" s="53"/>
      <c r="ACS131" s="53"/>
      <c r="ACT131" s="53"/>
      <c r="ACU131" s="53"/>
      <c r="ACV131" s="53"/>
      <c r="ACW131" s="53"/>
      <c r="ACX131" s="53"/>
      <c r="ACY131" s="53"/>
      <c r="ACZ131" s="53"/>
      <c r="ADA131" s="53"/>
      <c r="ADB131" s="53"/>
      <c r="ADC131" s="53"/>
      <c r="ADD131" s="53"/>
      <c r="ADE131" s="53"/>
      <c r="ADF131" s="53"/>
      <c r="ADG131" s="53"/>
      <c r="ADH131" s="53"/>
      <c r="ADI131" s="53"/>
      <c r="ADJ131" s="53"/>
      <c r="ADK131" s="53"/>
      <c r="ADL131" s="53"/>
      <c r="ADM131" s="53"/>
      <c r="ADN131" s="53"/>
      <c r="ADO131" s="53"/>
      <c r="ADP131" s="53"/>
      <c r="ADQ131" s="53"/>
      <c r="ADR131" s="53"/>
      <c r="ADS131" s="53"/>
      <c r="ADT131" s="53"/>
      <c r="ADU131" s="53"/>
      <c r="ADV131" s="53"/>
      <c r="ADW131" s="53"/>
      <c r="ADX131" s="53"/>
      <c r="ADY131" s="53"/>
      <c r="ADZ131" s="53"/>
      <c r="AEA131" s="53"/>
      <c r="AEB131" s="53"/>
      <c r="AEC131" s="53"/>
      <c r="AED131" s="53"/>
      <c r="AEE131" s="53"/>
      <c r="AEF131" s="53"/>
      <c r="AEG131" s="53"/>
      <c r="AEH131" s="53"/>
      <c r="AEI131" s="53"/>
      <c r="AEJ131" s="53"/>
      <c r="AEK131" s="53"/>
      <c r="AEL131" s="53"/>
      <c r="AEM131" s="53"/>
      <c r="AEN131" s="53"/>
      <c r="AEO131" s="53"/>
      <c r="AEP131" s="53"/>
      <c r="AEQ131" s="53"/>
      <c r="AER131" s="53"/>
      <c r="AES131" s="53"/>
      <c r="AET131" s="53"/>
      <c r="AEU131" s="53"/>
      <c r="AEV131" s="53"/>
      <c r="AEW131" s="53"/>
      <c r="AEX131" s="53"/>
      <c r="AEY131" s="53"/>
      <c r="AEZ131" s="53"/>
      <c r="AFA131" s="53"/>
      <c r="AFB131" s="53"/>
      <c r="AFC131" s="53"/>
      <c r="AFD131" s="53"/>
      <c r="AFE131" s="53"/>
      <c r="AFF131" s="53"/>
      <c r="AFG131" s="53"/>
      <c r="AFH131" s="53"/>
      <c r="AFI131" s="53"/>
      <c r="AFJ131" s="53"/>
      <c r="AFK131" s="53"/>
      <c r="AFL131" s="53"/>
      <c r="AFM131" s="53"/>
      <c r="AFN131" s="53"/>
      <c r="AFO131" s="53"/>
      <c r="AFP131" s="53"/>
      <c r="AFQ131" s="53"/>
      <c r="AFR131" s="53"/>
      <c r="AFS131" s="53"/>
      <c r="AFT131" s="53"/>
      <c r="AFU131" s="53"/>
      <c r="AFV131" s="53"/>
      <c r="AFW131" s="53"/>
      <c r="AFX131" s="53"/>
      <c r="AFY131" s="53"/>
      <c r="AFZ131" s="53"/>
      <c r="AGA131" s="53"/>
      <c r="AGB131" s="53"/>
      <c r="AGC131" s="53"/>
      <c r="AGD131" s="53"/>
      <c r="AGE131" s="53"/>
      <c r="AGF131" s="53"/>
      <c r="AGG131" s="53"/>
      <c r="AGH131" s="53"/>
      <c r="AGI131" s="53"/>
      <c r="AGJ131" s="53"/>
      <c r="AGK131" s="53"/>
      <c r="AGL131" s="53"/>
      <c r="AGM131" s="53"/>
      <c r="AGN131" s="53"/>
      <c r="AGO131" s="53"/>
      <c r="AGP131" s="53"/>
      <c r="AGQ131" s="53"/>
      <c r="AGR131" s="53"/>
      <c r="AGS131" s="53"/>
      <c r="AGT131" s="53"/>
      <c r="AGU131" s="53"/>
      <c r="AGV131" s="53"/>
      <c r="AGW131" s="53"/>
      <c r="AGX131" s="53"/>
      <c r="AGY131" s="53"/>
      <c r="AGZ131" s="53"/>
      <c r="AHA131" s="53"/>
      <c r="AHB131" s="53"/>
      <c r="AHC131" s="53"/>
      <c r="AHD131" s="53"/>
      <c r="AHE131" s="53"/>
      <c r="AHF131" s="53"/>
      <c r="AHG131" s="53"/>
      <c r="AHH131" s="53"/>
      <c r="AHI131" s="53"/>
      <c r="AHJ131" s="53"/>
      <c r="AHK131" s="53"/>
      <c r="AHL131" s="53"/>
      <c r="AHM131" s="53"/>
      <c r="AHN131" s="53"/>
      <c r="AHO131" s="53"/>
      <c r="AHP131" s="53"/>
      <c r="AHQ131" s="53"/>
      <c r="AHR131" s="53"/>
      <c r="AHS131" s="53"/>
      <c r="AHT131" s="53"/>
      <c r="AHU131" s="53"/>
      <c r="AHV131" s="53"/>
      <c r="AHW131" s="53"/>
      <c r="AHX131" s="53"/>
      <c r="AHY131" s="53"/>
      <c r="AHZ131" s="53"/>
      <c r="AIA131" s="53"/>
      <c r="AIB131" s="53"/>
      <c r="AIC131" s="53"/>
      <c r="AID131" s="53"/>
      <c r="AIE131" s="53"/>
      <c r="AIF131" s="53"/>
      <c r="AIG131" s="53"/>
      <c r="AIH131" s="53"/>
      <c r="AII131" s="53"/>
      <c r="AIJ131" s="53"/>
      <c r="AIK131" s="53"/>
      <c r="AIL131" s="53"/>
      <c r="AIM131" s="53"/>
      <c r="AIN131" s="53"/>
      <c r="AIO131" s="53"/>
      <c r="AIP131" s="53"/>
      <c r="AIQ131" s="53"/>
      <c r="AIR131" s="53"/>
      <c r="AIS131" s="53"/>
      <c r="AIT131" s="53"/>
      <c r="AIU131" s="53"/>
      <c r="AIV131" s="53"/>
      <c r="AIW131" s="53"/>
      <c r="AIX131" s="53"/>
      <c r="AIY131" s="53"/>
      <c r="AIZ131" s="53"/>
      <c r="AJA131" s="53"/>
      <c r="AJB131" s="53"/>
      <c r="AJC131" s="53"/>
      <c r="AJD131" s="53"/>
      <c r="AJE131" s="53"/>
      <c r="AJF131" s="53"/>
      <c r="AJG131" s="53"/>
      <c r="AJH131" s="53"/>
      <c r="AJI131" s="53"/>
      <c r="AJJ131" s="53"/>
      <c r="AJK131" s="53"/>
      <c r="AJL131" s="53"/>
      <c r="AJM131" s="53"/>
      <c r="AJN131" s="53"/>
      <c r="AJO131" s="53"/>
      <c r="AJP131" s="53"/>
      <c r="AJQ131" s="53"/>
      <c r="AJR131" s="53"/>
      <c r="AJS131" s="53"/>
      <c r="AJT131" s="53"/>
      <c r="AJU131" s="53"/>
      <c r="AJV131" s="53"/>
      <c r="AJW131" s="53"/>
      <c r="AJX131" s="53"/>
      <c r="AJY131" s="53"/>
      <c r="AJZ131" s="53"/>
      <c r="AKA131" s="53"/>
      <c r="AKB131" s="53"/>
      <c r="AKC131" s="53"/>
      <c r="AKD131" s="53"/>
      <c r="AKE131" s="53"/>
      <c r="AKF131" s="53"/>
      <c r="AKG131" s="53"/>
      <c r="AKH131" s="53"/>
      <c r="AKI131" s="53"/>
      <c r="AKJ131" s="53"/>
      <c r="AKK131" s="53"/>
      <c r="AKL131" s="53"/>
      <c r="AKM131" s="53"/>
      <c r="AKN131" s="53"/>
      <c r="AKO131" s="53"/>
      <c r="AKP131" s="53"/>
      <c r="AKQ131" s="53"/>
      <c r="AKR131" s="53"/>
      <c r="AKS131" s="53"/>
      <c r="AKT131" s="53"/>
      <c r="AKU131" s="53"/>
      <c r="AKV131" s="53"/>
      <c r="AKW131" s="53"/>
      <c r="AKX131" s="53"/>
      <c r="AKY131" s="53"/>
      <c r="AKZ131" s="53"/>
      <c r="ALA131" s="53"/>
      <c r="ALB131" s="53"/>
      <c r="ALC131" s="53"/>
      <c r="ALD131" s="53"/>
      <c r="ALE131" s="53"/>
      <c r="ALF131" s="53"/>
      <c r="ALG131" s="53"/>
      <c r="ALH131" s="53"/>
      <c r="ALI131" s="53"/>
      <c r="ALJ131" s="53"/>
      <c r="ALK131" s="53"/>
      <c r="ALL131" s="53"/>
      <c r="ALM131" s="53"/>
      <c r="ALN131" s="53"/>
      <c r="ALO131" s="53"/>
      <c r="ALP131" s="53"/>
      <c r="ALQ131" s="53"/>
      <c r="ALR131" s="53"/>
      <c r="ALS131" s="54"/>
      <c r="ALT131" s="54"/>
      <c r="ALU131" s="54"/>
      <c r="ALV131" s="54"/>
      <c r="ALW131" s="54"/>
      <c r="ALX131" s="54"/>
      <c r="ALY131" s="54"/>
      <c r="ALZ131" s="54"/>
      <c r="AMA131" s="54"/>
      <c r="AMB131" s="54"/>
      <c r="AMC131" s="54"/>
      <c r="AMD131" s="54"/>
      <c r="AME131" s="54"/>
    </row>
    <row r="132" spans="1:1019" s="55" customFormat="1" ht="15" x14ac:dyDescent="0.25">
      <c r="A132" s="51">
        <v>8</v>
      </c>
      <c r="B132" s="20">
        <v>1027</v>
      </c>
      <c r="C132" s="5">
        <f>IFERROR((VLOOKUP(B132,INSCRITOS!A:B,2,0)),"")</f>
        <v>105579</v>
      </c>
      <c r="D132" s="5" t="str">
        <f>IFERROR((VLOOKUP(B132,INSCRITOS!A:C,3,0)),"")</f>
        <v>14-15 anos</v>
      </c>
      <c r="E132" s="6" t="str">
        <f>IFERROR((VLOOKUP(B132,INSCRITOS!A:D,4,0)),"")</f>
        <v>Margarida Cancela</v>
      </c>
      <c r="F132" s="5" t="str">
        <f>IFERROR((VLOOKUP(B132,INSCRITOS!A:F,6,0)),"")</f>
        <v>F</v>
      </c>
      <c r="G132" s="6" t="str">
        <f>IFERROR((VLOOKUP(B132,INSCRITOS!A:H,8,0)),"")</f>
        <v>Pedrógão Triatlo</v>
      </c>
      <c r="H132" s="91">
        <v>1.1480092592592592</v>
      </c>
      <c r="I132" s="23">
        <v>93</v>
      </c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53"/>
      <c r="AM132" s="53"/>
      <c r="AN132" s="53"/>
      <c r="AO132" s="53"/>
      <c r="AP132" s="53"/>
      <c r="AQ132" s="53"/>
      <c r="AR132" s="53"/>
      <c r="AS132" s="53"/>
      <c r="AT132" s="53"/>
      <c r="AU132" s="53"/>
      <c r="AV132" s="53"/>
      <c r="AW132" s="53"/>
      <c r="AX132" s="53"/>
      <c r="AY132" s="53"/>
      <c r="AZ132" s="53"/>
      <c r="BA132" s="53"/>
      <c r="BB132" s="53"/>
      <c r="BC132" s="53"/>
      <c r="BD132" s="53"/>
      <c r="BE132" s="53"/>
      <c r="BF132" s="53"/>
      <c r="BG132" s="53"/>
      <c r="BH132" s="53"/>
      <c r="BI132" s="53"/>
      <c r="BJ132" s="53"/>
      <c r="BK132" s="53"/>
      <c r="BL132" s="53"/>
      <c r="BM132" s="53"/>
      <c r="BN132" s="53"/>
      <c r="BO132" s="53"/>
      <c r="BP132" s="53"/>
      <c r="BQ132" s="53"/>
      <c r="BR132" s="53"/>
      <c r="BS132" s="53"/>
      <c r="BT132" s="53"/>
      <c r="BU132" s="53"/>
      <c r="BV132" s="53"/>
      <c r="BW132" s="53"/>
      <c r="BX132" s="53"/>
      <c r="BY132" s="53"/>
      <c r="BZ132" s="53"/>
      <c r="CA132" s="53"/>
      <c r="CB132" s="53"/>
      <c r="CC132" s="53"/>
      <c r="CD132" s="53"/>
      <c r="CE132" s="53"/>
      <c r="CF132" s="53"/>
      <c r="CG132" s="53"/>
      <c r="CH132" s="53"/>
      <c r="CI132" s="53"/>
      <c r="CJ132" s="53"/>
      <c r="CK132" s="53"/>
      <c r="CL132" s="53"/>
      <c r="CM132" s="53"/>
      <c r="CN132" s="53"/>
      <c r="CO132" s="53"/>
      <c r="CP132" s="53"/>
      <c r="CQ132" s="53"/>
      <c r="CR132" s="53"/>
      <c r="CS132" s="53"/>
      <c r="CT132" s="53"/>
      <c r="CU132" s="53"/>
      <c r="CV132" s="53"/>
      <c r="CW132" s="53"/>
      <c r="CX132" s="53"/>
      <c r="CY132" s="53"/>
      <c r="CZ132" s="53"/>
      <c r="DA132" s="53"/>
      <c r="DB132" s="53"/>
      <c r="DC132" s="53"/>
      <c r="DD132" s="53"/>
      <c r="DE132" s="53"/>
      <c r="DF132" s="53"/>
      <c r="DG132" s="53"/>
      <c r="DH132" s="53"/>
      <c r="DI132" s="53"/>
      <c r="DJ132" s="53"/>
      <c r="DK132" s="53"/>
      <c r="DL132" s="53"/>
      <c r="DM132" s="53"/>
      <c r="DN132" s="53"/>
      <c r="DO132" s="53"/>
      <c r="DP132" s="53"/>
      <c r="DQ132" s="53"/>
      <c r="DR132" s="53"/>
      <c r="DS132" s="53"/>
      <c r="DT132" s="53"/>
      <c r="DU132" s="53"/>
      <c r="DV132" s="53"/>
      <c r="DW132" s="53"/>
      <c r="DX132" s="53"/>
      <c r="DY132" s="53"/>
      <c r="DZ132" s="53"/>
      <c r="EA132" s="53"/>
      <c r="EB132" s="53"/>
      <c r="EC132" s="53"/>
      <c r="ED132" s="53"/>
      <c r="EE132" s="53"/>
      <c r="EF132" s="53"/>
      <c r="EG132" s="53"/>
      <c r="EH132" s="53"/>
      <c r="EI132" s="53"/>
      <c r="EJ132" s="53"/>
      <c r="EK132" s="53"/>
      <c r="EL132" s="53"/>
      <c r="EM132" s="53"/>
      <c r="EN132" s="53"/>
      <c r="EO132" s="53"/>
      <c r="EP132" s="53"/>
      <c r="EQ132" s="53"/>
      <c r="ER132" s="53"/>
      <c r="ES132" s="53"/>
      <c r="ET132" s="53"/>
      <c r="EU132" s="53"/>
      <c r="EV132" s="53"/>
      <c r="EW132" s="53"/>
      <c r="EX132" s="53"/>
      <c r="EY132" s="53"/>
      <c r="EZ132" s="53"/>
      <c r="FA132" s="53"/>
      <c r="FB132" s="53"/>
      <c r="FC132" s="53"/>
      <c r="FD132" s="53"/>
      <c r="FE132" s="53"/>
      <c r="FF132" s="53"/>
      <c r="FG132" s="53"/>
      <c r="FH132" s="53"/>
      <c r="FI132" s="53"/>
      <c r="FJ132" s="53"/>
      <c r="FK132" s="53"/>
      <c r="FL132" s="53"/>
      <c r="FM132" s="53"/>
      <c r="FN132" s="53"/>
      <c r="FO132" s="53"/>
      <c r="FP132" s="53"/>
      <c r="FQ132" s="53"/>
      <c r="FR132" s="53"/>
      <c r="FS132" s="53"/>
      <c r="FT132" s="53"/>
      <c r="FU132" s="53"/>
      <c r="FV132" s="53"/>
      <c r="FW132" s="53"/>
      <c r="FX132" s="53"/>
      <c r="FY132" s="53"/>
      <c r="FZ132" s="53"/>
      <c r="GA132" s="53"/>
      <c r="GB132" s="53"/>
      <c r="GC132" s="53"/>
      <c r="GD132" s="53"/>
      <c r="GE132" s="53"/>
      <c r="GF132" s="53"/>
      <c r="GG132" s="53"/>
      <c r="GH132" s="53"/>
      <c r="GI132" s="53"/>
      <c r="GJ132" s="53"/>
      <c r="GK132" s="53"/>
      <c r="GL132" s="53"/>
      <c r="GM132" s="53"/>
      <c r="GN132" s="53"/>
      <c r="GO132" s="53"/>
      <c r="GP132" s="53"/>
      <c r="GQ132" s="53"/>
      <c r="GR132" s="53"/>
      <c r="GS132" s="53"/>
      <c r="GT132" s="53"/>
      <c r="GU132" s="53"/>
      <c r="GV132" s="53"/>
      <c r="GW132" s="53"/>
      <c r="GX132" s="53"/>
      <c r="GY132" s="53"/>
      <c r="GZ132" s="53"/>
      <c r="HA132" s="53"/>
      <c r="HB132" s="53"/>
      <c r="HC132" s="53"/>
      <c r="HD132" s="53"/>
      <c r="HE132" s="53"/>
      <c r="HF132" s="53"/>
      <c r="HG132" s="53"/>
      <c r="HH132" s="53"/>
      <c r="HI132" s="53"/>
      <c r="HJ132" s="53"/>
      <c r="HK132" s="53"/>
      <c r="HL132" s="53"/>
      <c r="HM132" s="53"/>
      <c r="HN132" s="53"/>
      <c r="HO132" s="53"/>
      <c r="HP132" s="53"/>
      <c r="HQ132" s="53"/>
      <c r="HR132" s="53"/>
      <c r="HS132" s="53"/>
      <c r="HT132" s="53"/>
      <c r="HU132" s="53"/>
      <c r="HV132" s="53"/>
      <c r="HW132" s="53"/>
      <c r="HX132" s="53"/>
      <c r="HY132" s="53"/>
      <c r="HZ132" s="53"/>
      <c r="IA132" s="53"/>
      <c r="IB132" s="53"/>
      <c r="IC132" s="53"/>
      <c r="ID132" s="53"/>
      <c r="IE132" s="53"/>
      <c r="IF132" s="53"/>
      <c r="IG132" s="53"/>
      <c r="IH132" s="53"/>
      <c r="II132" s="53"/>
      <c r="IJ132" s="53"/>
      <c r="IK132" s="53"/>
      <c r="IL132" s="53"/>
      <c r="IM132" s="53"/>
      <c r="IN132" s="53"/>
      <c r="IO132" s="53"/>
      <c r="IP132" s="53"/>
      <c r="IQ132" s="53"/>
      <c r="IR132" s="53"/>
      <c r="IS132" s="53"/>
      <c r="IT132" s="53"/>
      <c r="IU132" s="53"/>
      <c r="IV132" s="53"/>
      <c r="IW132" s="53"/>
      <c r="IX132" s="53"/>
      <c r="IY132" s="53"/>
      <c r="IZ132" s="53"/>
      <c r="JA132" s="53"/>
      <c r="JB132" s="53"/>
      <c r="JC132" s="53"/>
      <c r="JD132" s="53"/>
      <c r="JE132" s="53"/>
      <c r="JF132" s="53"/>
      <c r="JG132" s="53"/>
      <c r="JH132" s="53"/>
      <c r="JI132" s="53"/>
      <c r="JJ132" s="53"/>
      <c r="JK132" s="53"/>
      <c r="JL132" s="53"/>
      <c r="JM132" s="53"/>
      <c r="JN132" s="53"/>
      <c r="JO132" s="53"/>
      <c r="JP132" s="53"/>
      <c r="JQ132" s="53"/>
      <c r="JR132" s="53"/>
      <c r="JS132" s="53"/>
      <c r="JT132" s="53"/>
      <c r="JU132" s="53"/>
      <c r="JV132" s="53"/>
      <c r="JW132" s="53"/>
      <c r="JX132" s="53"/>
      <c r="JY132" s="53"/>
      <c r="JZ132" s="53"/>
      <c r="KA132" s="53"/>
      <c r="KB132" s="53"/>
      <c r="KC132" s="53"/>
      <c r="KD132" s="53"/>
      <c r="KE132" s="53"/>
      <c r="KF132" s="53"/>
      <c r="KG132" s="53"/>
      <c r="KH132" s="53"/>
      <c r="KI132" s="53"/>
      <c r="KJ132" s="53"/>
      <c r="KK132" s="53"/>
      <c r="KL132" s="53"/>
      <c r="KM132" s="53"/>
      <c r="KN132" s="53"/>
      <c r="KO132" s="53"/>
      <c r="KP132" s="53"/>
      <c r="KQ132" s="53"/>
      <c r="KR132" s="53"/>
      <c r="KS132" s="53"/>
      <c r="KT132" s="53"/>
      <c r="KU132" s="53"/>
      <c r="KV132" s="53"/>
      <c r="KW132" s="53"/>
      <c r="KX132" s="53"/>
      <c r="KY132" s="53"/>
      <c r="KZ132" s="53"/>
      <c r="LA132" s="53"/>
      <c r="LB132" s="53"/>
      <c r="LC132" s="53"/>
      <c r="LD132" s="53"/>
      <c r="LE132" s="53"/>
      <c r="LF132" s="53"/>
      <c r="LG132" s="53"/>
      <c r="LH132" s="53"/>
      <c r="LI132" s="53"/>
      <c r="LJ132" s="53"/>
      <c r="LK132" s="53"/>
      <c r="LL132" s="53"/>
      <c r="LM132" s="53"/>
      <c r="LN132" s="53"/>
      <c r="LO132" s="53"/>
      <c r="LP132" s="53"/>
      <c r="LQ132" s="53"/>
      <c r="LR132" s="53"/>
      <c r="LS132" s="53"/>
      <c r="LT132" s="53"/>
      <c r="LU132" s="53"/>
      <c r="LV132" s="53"/>
      <c r="LW132" s="53"/>
      <c r="LX132" s="53"/>
      <c r="LY132" s="53"/>
      <c r="LZ132" s="53"/>
      <c r="MA132" s="53"/>
      <c r="MB132" s="53"/>
      <c r="MC132" s="53"/>
      <c r="MD132" s="53"/>
      <c r="ME132" s="53"/>
      <c r="MF132" s="53"/>
      <c r="MG132" s="53"/>
      <c r="MH132" s="53"/>
      <c r="MI132" s="53"/>
      <c r="MJ132" s="53"/>
      <c r="MK132" s="53"/>
      <c r="ML132" s="53"/>
      <c r="MM132" s="53"/>
      <c r="MN132" s="53"/>
      <c r="MO132" s="53"/>
      <c r="MP132" s="53"/>
      <c r="MQ132" s="53"/>
      <c r="MR132" s="53"/>
      <c r="MS132" s="53"/>
      <c r="MT132" s="53"/>
      <c r="MU132" s="53"/>
      <c r="MV132" s="53"/>
      <c r="MW132" s="53"/>
      <c r="MX132" s="53"/>
      <c r="MY132" s="53"/>
      <c r="MZ132" s="53"/>
      <c r="NA132" s="53"/>
      <c r="NB132" s="53"/>
      <c r="NC132" s="53"/>
      <c r="ND132" s="53"/>
      <c r="NE132" s="53"/>
      <c r="NF132" s="53"/>
      <c r="NG132" s="53"/>
      <c r="NH132" s="53"/>
      <c r="NI132" s="53"/>
      <c r="NJ132" s="53"/>
      <c r="NK132" s="53"/>
      <c r="NL132" s="53"/>
      <c r="NM132" s="53"/>
      <c r="NN132" s="53"/>
      <c r="NO132" s="53"/>
      <c r="NP132" s="53"/>
      <c r="NQ132" s="53"/>
      <c r="NR132" s="53"/>
      <c r="NS132" s="53"/>
      <c r="NT132" s="53"/>
      <c r="NU132" s="53"/>
      <c r="NV132" s="53"/>
      <c r="NW132" s="53"/>
      <c r="NX132" s="53"/>
      <c r="NY132" s="53"/>
      <c r="NZ132" s="53"/>
      <c r="OA132" s="53"/>
      <c r="OB132" s="53"/>
      <c r="OC132" s="53"/>
      <c r="OD132" s="53"/>
      <c r="OE132" s="53"/>
      <c r="OF132" s="53"/>
      <c r="OG132" s="53"/>
      <c r="OH132" s="53"/>
      <c r="OI132" s="53"/>
      <c r="OJ132" s="53"/>
      <c r="OK132" s="53"/>
      <c r="OL132" s="53"/>
      <c r="OM132" s="53"/>
      <c r="ON132" s="53"/>
      <c r="OO132" s="53"/>
      <c r="OP132" s="53"/>
      <c r="OQ132" s="53"/>
      <c r="OR132" s="53"/>
      <c r="OS132" s="53"/>
      <c r="OT132" s="53"/>
      <c r="OU132" s="53"/>
      <c r="OV132" s="53"/>
      <c r="OW132" s="53"/>
      <c r="OX132" s="53"/>
      <c r="OY132" s="53"/>
      <c r="OZ132" s="53"/>
      <c r="PA132" s="53"/>
      <c r="PB132" s="53"/>
      <c r="PC132" s="53"/>
      <c r="PD132" s="53"/>
      <c r="PE132" s="53"/>
      <c r="PF132" s="53"/>
      <c r="PG132" s="53"/>
      <c r="PH132" s="53"/>
      <c r="PI132" s="53"/>
      <c r="PJ132" s="53"/>
      <c r="PK132" s="53"/>
      <c r="PL132" s="53"/>
      <c r="PM132" s="53"/>
      <c r="PN132" s="53"/>
      <c r="PO132" s="53"/>
      <c r="PP132" s="53"/>
      <c r="PQ132" s="53"/>
      <c r="PR132" s="53"/>
      <c r="PS132" s="53"/>
      <c r="PT132" s="53"/>
      <c r="PU132" s="53"/>
      <c r="PV132" s="53"/>
      <c r="PW132" s="53"/>
      <c r="PX132" s="53"/>
      <c r="PY132" s="53"/>
      <c r="PZ132" s="53"/>
      <c r="QA132" s="53"/>
      <c r="QB132" s="53"/>
      <c r="QC132" s="53"/>
      <c r="QD132" s="53"/>
      <c r="QE132" s="53"/>
      <c r="QF132" s="53"/>
      <c r="QG132" s="53"/>
      <c r="QH132" s="53"/>
      <c r="QI132" s="53"/>
      <c r="QJ132" s="53"/>
      <c r="QK132" s="53"/>
      <c r="QL132" s="53"/>
      <c r="QM132" s="53"/>
      <c r="QN132" s="53"/>
      <c r="QO132" s="53"/>
      <c r="QP132" s="53"/>
      <c r="QQ132" s="53"/>
      <c r="QR132" s="53"/>
      <c r="QS132" s="53"/>
      <c r="QT132" s="53"/>
      <c r="QU132" s="53"/>
      <c r="QV132" s="53"/>
      <c r="QW132" s="53"/>
      <c r="QX132" s="53"/>
      <c r="QY132" s="53"/>
      <c r="QZ132" s="53"/>
      <c r="RA132" s="53"/>
      <c r="RB132" s="53"/>
      <c r="RC132" s="53"/>
      <c r="RD132" s="53"/>
      <c r="RE132" s="53"/>
      <c r="RF132" s="53"/>
      <c r="RG132" s="53"/>
      <c r="RH132" s="53"/>
      <c r="RI132" s="53"/>
      <c r="RJ132" s="53"/>
      <c r="RK132" s="53"/>
      <c r="RL132" s="53"/>
      <c r="RM132" s="53"/>
      <c r="RN132" s="53"/>
      <c r="RO132" s="53"/>
      <c r="RP132" s="53"/>
      <c r="RQ132" s="53"/>
      <c r="RR132" s="53"/>
      <c r="RS132" s="53"/>
      <c r="RT132" s="53"/>
      <c r="RU132" s="53"/>
      <c r="RV132" s="53"/>
      <c r="RW132" s="53"/>
      <c r="RX132" s="53"/>
      <c r="RY132" s="53"/>
      <c r="RZ132" s="53"/>
      <c r="SA132" s="53"/>
      <c r="SB132" s="53"/>
      <c r="SC132" s="53"/>
      <c r="SD132" s="53"/>
      <c r="SE132" s="53"/>
      <c r="SF132" s="53"/>
      <c r="SG132" s="53"/>
      <c r="SH132" s="53"/>
      <c r="SI132" s="53"/>
      <c r="SJ132" s="53"/>
      <c r="SK132" s="53"/>
      <c r="SL132" s="53"/>
      <c r="SM132" s="53"/>
      <c r="SN132" s="53"/>
      <c r="SO132" s="53"/>
      <c r="SP132" s="53"/>
      <c r="SQ132" s="53"/>
      <c r="SR132" s="53"/>
      <c r="SS132" s="53"/>
      <c r="ST132" s="53"/>
      <c r="SU132" s="53"/>
      <c r="SV132" s="53"/>
      <c r="SW132" s="53"/>
      <c r="SX132" s="53"/>
      <c r="SY132" s="53"/>
      <c r="SZ132" s="53"/>
      <c r="TA132" s="53"/>
      <c r="TB132" s="53"/>
      <c r="TC132" s="53"/>
      <c r="TD132" s="53"/>
      <c r="TE132" s="53"/>
      <c r="TF132" s="53"/>
      <c r="TG132" s="53"/>
      <c r="TH132" s="53"/>
      <c r="TI132" s="53"/>
      <c r="TJ132" s="53"/>
      <c r="TK132" s="53"/>
      <c r="TL132" s="53"/>
      <c r="TM132" s="53"/>
      <c r="TN132" s="53"/>
      <c r="TO132" s="53"/>
      <c r="TP132" s="53"/>
      <c r="TQ132" s="53"/>
      <c r="TR132" s="53"/>
      <c r="TS132" s="53"/>
      <c r="TT132" s="53"/>
      <c r="TU132" s="53"/>
      <c r="TV132" s="53"/>
      <c r="TW132" s="53"/>
      <c r="TX132" s="53"/>
      <c r="TY132" s="53"/>
      <c r="TZ132" s="53"/>
      <c r="UA132" s="53"/>
      <c r="UB132" s="53"/>
      <c r="UC132" s="53"/>
      <c r="UD132" s="53"/>
      <c r="UE132" s="53"/>
      <c r="UF132" s="53"/>
      <c r="UG132" s="53"/>
      <c r="UH132" s="53"/>
      <c r="UI132" s="53"/>
      <c r="UJ132" s="53"/>
      <c r="UK132" s="53"/>
      <c r="UL132" s="53"/>
      <c r="UM132" s="53"/>
      <c r="UN132" s="53"/>
      <c r="UO132" s="53"/>
      <c r="UP132" s="53"/>
      <c r="UQ132" s="53"/>
      <c r="UR132" s="53"/>
      <c r="US132" s="53"/>
      <c r="UT132" s="53"/>
      <c r="UU132" s="53"/>
      <c r="UV132" s="53"/>
      <c r="UW132" s="53"/>
      <c r="UX132" s="53"/>
      <c r="UY132" s="53"/>
      <c r="UZ132" s="53"/>
      <c r="VA132" s="53"/>
      <c r="VB132" s="53"/>
      <c r="VC132" s="53"/>
      <c r="VD132" s="53"/>
      <c r="VE132" s="53"/>
      <c r="VF132" s="53"/>
      <c r="VG132" s="53"/>
      <c r="VH132" s="53"/>
      <c r="VI132" s="53"/>
      <c r="VJ132" s="53"/>
      <c r="VK132" s="53"/>
      <c r="VL132" s="53"/>
      <c r="VM132" s="53"/>
      <c r="VN132" s="53"/>
      <c r="VO132" s="53"/>
      <c r="VP132" s="53"/>
      <c r="VQ132" s="53"/>
      <c r="VR132" s="53"/>
      <c r="VS132" s="53"/>
      <c r="VT132" s="53"/>
      <c r="VU132" s="53"/>
      <c r="VV132" s="53"/>
      <c r="VW132" s="53"/>
      <c r="VX132" s="53"/>
      <c r="VY132" s="53"/>
      <c r="VZ132" s="53"/>
      <c r="WA132" s="53"/>
      <c r="WB132" s="53"/>
      <c r="WC132" s="53"/>
      <c r="WD132" s="53"/>
      <c r="WE132" s="53"/>
      <c r="WF132" s="53"/>
      <c r="WG132" s="53"/>
      <c r="WH132" s="53"/>
      <c r="WI132" s="53"/>
      <c r="WJ132" s="53"/>
      <c r="WK132" s="53"/>
      <c r="WL132" s="53"/>
      <c r="WM132" s="53"/>
      <c r="WN132" s="53"/>
      <c r="WO132" s="53"/>
      <c r="WP132" s="53"/>
      <c r="WQ132" s="53"/>
      <c r="WR132" s="53"/>
      <c r="WS132" s="53"/>
      <c r="WT132" s="53"/>
      <c r="WU132" s="53"/>
      <c r="WV132" s="53"/>
      <c r="WW132" s="53"/>
      <c r="WX132" s="53"/>
      <c r="WY132" s="53"/>
      <c r="WZ132" s="53"/>
      <c r="XA132" s="53"/>
      <c r="XB132" s="53"/>
      <c r="XC132" s="53"/>
      <c r="XD132" s="53"/>
      <c r="XE132" s="53"/>
      <c r="XF132" s="53"/>
      <c r="XG132" s="53"/>
      <c r="XH132" s="53"/>
      <c r="XI132" s="53"/>
      <c r="XJ132" s="53"/>
      <c r="XK132" s="53"/>
      <c r="XL132" s="53"/>
      <c r="XM132" s="53"/>
      <c r="XN132" s="53"/>
      <c r="XO132" s="53"/>
      <c r="XP132" s="53"/>
      <c r="XQ132" s="53"/>
      <c r="XR132" s="53"/>
      <c r="XS132" s="53"/>
      <c r="XT132" s="53"/>
      <c r="XU132" s="53"/>
      <c r="XV132" s="53"/>
      <c r="XW132" s="53"/>
      <c r="XX132" s="53"/>
      <c r="XY132" s="53"/>
      <c r="XZ132" s="53"/>
      <c r="YA132" s="53"/>
      <c r="YB132" s="53"/>
      <c r="YC132" s="53"/>
      <c r="YD132" s="53"/>
      <c r="YE132" s="53"/>
      <c r="YF132" s="53"/>
      <c r="YG132" s="53"/>
      <c r="YH132" s="53"/>
      <c r="YI132" s="53"/>
      <c r="YJ132" s="53"/>
      <c r="YK132" s="53"/>
      <c r="YL132" s="53"/>
      <c r="YM132" s="53"/>
      <c r="YN132" s="53"/>
      <c r="YO132" s="53"/>
      <c r="YP132" s="53"/>
      <c r="YQ132" s="53"/>
      <c r="YR132" s="53"/>
      <c r="YS132" s="53"/>
      <c r="YT132" s="53"/>
      <c r="YU132" s="53"/>
      <c r="YV132" s="53"/>
      <c r="YW132" s="53"/>
      <c r="YX132" s="53"/>
      <c r="YY132" s="53"/>
      <c r="YZ132" s="53"/>
      <c r="ZA132" s="53"/>
      <c r="ZB132" s="53"/>
      <c r="ZC132" s="53"/>
      <c r="ZD132" s="53"/>
      <c r="ZE132" s="53"/>
      <c r="ZF132" s="53"/>
      <c r="ZG132" s="53"/>
      <c r="ZH132" s="53"/>
      <c r="ZI132" s="53"/>
      <c r="ZJ132" s="53"/>
      <c r="ZK132" s="53"/>
      <c r="ZL132" s="53"/>
      <c r="ZM132" s="53"/>
      <c r="ZN132" s="53"/>
      <c r="ZO132" s="53"/>
      <c r="ZP132" s="53"/>
      <c r="ZQ132" s="53"/>
      <c r="ZR132" s="53"/>
      <c r="ZS132" s="53"/>
      <c r="ZT132" s="53"/>
      <c r="ZU132" s="53"/>
      <c r="ZV132" s="53"/>
      <c r="ZW132" s="53"/>
      <c r="ZX132" s="53"/>
      <c r="ZY132" s="53"/>
      <c r="ZZ132" s="53"/>
      <c r="AAA132" s="53"/>
      <c r="AAB132" s="53"/>
      <c r="AAC132" s="53"/>
      <c r="AAD132" s="53"/>
      <c r="AAE132" s="53"/>
      <c r="AAF132" s="53"/>
      <c r="AAG132" s="53"/>
      <c r="AAH132" s="53"/>
      <c r="AAI132" s="53"/>
      <c r="AAJ132" s="53"/>
      <c r="AAK132" s="53"/>
      <c r="AAL132" s="53"/>
      <c r="AAM132" s="53"/>
      <c r="AAN132" s="53"/>
      <c r="AAO132" s="53"/>
      <c r="AAP132" s="53"/>
      <c r="AAQ132" s="53"/>
      <c r="AAR132" s="53"/>
      <c r="AAS132" s="53"/>
      <c r="AAT132" s="53"/>
      <c r="AAU132" s="53"/>
      <c r="AAV132" s="53"/>
      <c r="AAW132" s="53"/>
      <c r="AAX132" s="53"/>
      <c r="AAY132" s="53"/>
      <c r="AAZ132" s="53"/>
      <c r="ABA132" s="53"/>
      <c r="ABB132" s="53"/>
      <c r="ABC132" s="53"/>
      <c r="ABD132" s="53"/>
      <c r="ABE132" s="53"/>
      <c r="ABF132" s="53"/>
      <c r="ABG132" s="53"/>
      <c r="ABH132" s="53"/>
      <c r="ABI132" s="53"/>
      <c r="ABJ132" s="53"/>
      <c r="ABK132" s="53"/>
      <c r="ABL132" s="53"/>
      <c r="ABM132" s="53"/>
      <c r="ABN132" s="53"/>
      <c r="ABO132" s="53"/>
      <c r="ABP132" s="53"/>
      <c r="ABQ132" s="53"/>
      <c r="ABR132" s="53"/>
      <c r="ABS132" s="53"/>
      <c r="ABT132" s="53"/>
      <c r="ABU132" s="53"/>
      <c r="ABV132" s="53"/>
      <c r="ABW132" s="53"/>
      <c r="ABX132" s="53"/>
      <c r="ABY132" s="53"/>
      <c r="ABZ132" s="53"/>
      <c r="ACA132" s="53"/>
      <c r="ACB132" s="53"/>
      <c r="ACC132" s="53"/>
      <c r="ACD132" s="53"/>
      <c r="ACE132" s="53"/>
      <c r="ACF132" s="53"/>
      <c r="ACG132" s="53"/>
      <c r="ACH132" s="53"/>
      <c r="ACI132" s="53"/>
      <c r="ACJ132" s="53"/>
      <c r="ACK132" s="53"/>
      <c r="ACL132" s="53"/>
      <c r="ACM132" s="53"/>
      <c r="ACN132" s="53"/>
      <c r="ACO132" s="53"/>
      <c r="ACP132" s="53"/>
      <c r="ACQ132" s="53"/>
      <c r="ACR132" s="53"/>
      <c r="ACS132" s="53"/>
      <c r="ACT132" s="53"/>
      <c r="ACU132" s="53"/>
      <c r="ACV132" s="53"/>
      <c r="ACW132" s="53"/>
      <c r="ACX132" s="53"/>
      <c r="ACY132" s="53"/>
      <c r="ACZ132" s="53"/>
      <c r="ADA132" s="53"/>
      <c r="ADB132" s="53"/>
      <c r="ADC132" s="53"/>
      <c r="ADD132" s="53"/>
      <c r="ADE132" s="53"/>
      <c r="ADF132" s="53"/>
      <c r="ADG132" s="53"/>
      <c r="ADH132" s="53"/>
      <c r="ADI132" s="53"/>
      <c r="ADJ132" s="53"/>
      <c r="ADK132" s="53"/>
      <c r="ADL132" s="53"/>
      <c r="ADM132" s="53"/>
      <c r="ADN132" s="53"/>
      <c r="ADO132" s="53"/>
      <c r="ADP132" s="53"/>
      <c r="ADQ132" s="53"/>
      <c r="ADR132" s="53"/>
      <c r="ADS132" s="53"/>
      <c r="ADT132" s="53"/>
      <c r="ADU132" s="53"/>
      <c r="ADV132" s="53"/>
      <c r="ADW132" s="53"/>
      <c r="ADX132" s="53"/>
      <c r="ADY132" s="53"/>
      <c r="ADZ132" s="53"/>
      <c r="AEA132" s="53"/>
      <c r="AEB132" s="53"/>
      <c r="AEC132" s="53"/>
      <c r="AED132" s="53"/>
      <c r="AEE132" s="53"/>
      <c r="AEF132" s="53"/>
      <c r="AEG132" s="53"/>
      <c r="AEH132" s="53"/>
      <c r="AEI132" s="53"/>
      <c r="AEJ132" s="53"/>
      <c r="AEK132" s="53"/>
      <c r="AEL132" s="53"/>
      <c r="AEM132" s="53"/>
      <c r="AEN132" s="53"/>
      <c r="AEO132" s="53"/>
      <c r="AEP132" s="53"/>
      <c r="AEQ132" s="53"/>
      <c r="AER132" s="53"/>
      <c r="AES132" s="53"/>
      <c r="AET132" s="53"/>
      <c r="AEU132" s="53"/>
      <c r="AEV132" s="53"/>
      <c r="AEW132" s="53"/>
      <c r="AEX132" s="53"/>
      <c r="AEY132" s="53"/>
      <c r="AEZ132" s="53"/>
      <c r="AFA132" s="53"/>
      <c r="AFB132" s="53"/>
      <c r="AFC132" s="53"/>
      <c r="AFD132" s="53"/>
      <c r="AFE132" s="53"/>
      <c r="AFF132" s="53"/>
      <c r="AFG132" s="53"/>
      <c r="AFH132" s="53"/>
      <c r="AFI132" s="53"/>
      <c r="AFJ132" s="53"/>
      <c r="AFK132" s="53"/>
      <c r="AFL132" s="53"/>
      <c r="AFM132" s="53"/>
      <c r="AFN132" s="53"/>
      <c r="AFO132" s="53"/>
      <c r="AFP132" s="53"/>
      <c r="AFQ132" s="53"/>
      <c r="AFR132" s="53"/>
      <c r="AFS132" s="53"/>
      <c r="AFT132" s="53"/>
      <c r="AFU132" s="53"/>
      <c r="AFV132" s="53"/>
      <c r="AFW132" s="53"/>
      <c r="AFX132" s="53"/>
      <c r="AFY132" s="53"/>
      <c r="AFZ132" s="53"/>
      <c r="AGA132" s="53"/>
      <c r="AGB132" s="53"/>
      <c r="AGC132" s="53"/>
      <c r="AGD132" s="53"/>
      <c r="AGE132" s="53"/>
      <c r="AGF132" s="53"/>
      <c r="AGG132" s="53"/>
      <c r="AGH132" s="53"/>
      <c r="AGI132" s="53"/>
      <c r="AGJ132" s="53"/>
      <c r="AGK132" s="53"/>
      <c r="AGL132" s="53"/>
      <c r="AGM132" s="53"/>
      <c r="AGN132" s="53"/>
      <c r="AGO132" s="53"/>
      <c r="AGP132" s="53"/>
      <c r="AGQ132" s="53"/>
      <c r="AGR132" s="53"/>
      <c r="AGS132" s="53"/>
      <c r="AGT132" s="53"/>
      <c r="AGU132" s="53"/>
      <c r="AGV132" s="53"/>
      <c r="AGW132" s="53"/>
      <c r="AGX132" s="53"/>
      <c r="AGY132" s="53"/>
      <c r="AGZ132" s="53"/>
      <c r="AHA132" s="53"/>
      <c r="AHB132" s="53"/>
      <c r="AHC132" s="53"/>
      <c r="AHD132" s="53"/>
      <c r="AHE132" s="53"/>
      <c r="AHF132" s="53"/>
      <c r="AHG132" s="53"/>
      <c r="AHH132" s="53"/>
      <c r="AHI132" s="53"/>
      <c r="AHJ132" s="53"/>
      <c r="AHK132" s="53"/>
      <c r="AHL132" s="53"/>
      <c r="AHM132" s="53"/>
      <c r="AHN132" s="53"/>
      <c r="AHO132" s="53"/>
      <c r="AHP132" s="53"/>
      <c r="AHQ132" s="53"/>
      <c r="AHR132" s="53"/>
      <c r="AHS132" s="53"/>
      <c r="AHT132" s="53"/>
      <c r="AHU132" s="53"/>
      <c r="AHV132" s="53"/>
      <c r="AHW132" s="53"/>
      <c r="AHX132" s="53"/>
      <c r="AHY132" s="53"/>
      <c r="AHZ132" s="53"/>
      <c r="AIA132" s="53"/>
      <c r="AIB132" s="53"/>
      <c r="AIC132" s="53"/>
      <c r="AID132" s="53"/>
      <c r="AIE132" s="53"/>
      <c r="AIF132" s="53"/>
      <c r="AIG132" s="53"/>
      <c r="AIH132" s="53"/>
      <c r="AII132" s="53"/>
      <c r="AIJ132" s="53"/>
      <c r="AIK132" s="53"/>
      <c r="AIL132" s="53"/>
      <c r="AIM132" s="53"/>
      <c r="AIN132" s="53"/>
      <c r="AIO132" s="53"/>
      <c r="AIP132" s="53"/>
      <c r="AIQ132" s="53"/>
      <c r="AIR132" s="53"/>
      <c r="AIS132" s="53"/>
      <c r="AIT132" s="53"/>
      <c r="AIU132" s="53"/>
      <c r="AIV132" s="53"/>
      <c r="AIW132" s="53"/>
      <c r="AIX132" s="53"/>
      <c r="AIY132" s="53"/>
      <c r="AIZ132" s="53"/>
      <c r="AJA132" s="53"/>
      <c r="AJB132" s="53"/>
      <c r="AJC132" s="53"/>
      <c r="AJD132" s="53"/>
      <c r="AJE132" s="53"/>
      <c r="AJF132" s="53"/>
      <c r="AJG132" s="53"/>
      <c r="AJH132" s="53"/>
      <c r="AJI132" s="53"/>
      <c r="AJJ132" s="53"/>
      <c r="AJK132" s="53"/>
      <c r="AJL132" s="53"/>
      <c r="AJM132" s="53"/>
      <c r="AJN132" s="53"/>
      <c r="AJO132" s="53"/>
      <c r="AJP132" s="53"/>
      <c r="AJQ132" s="53"/>
      <c r="AJR132" s="53"/>
      <c r="AJS132" s="53"/>
      <c r="AJT132" s="53"/>
      <c r="AJU132" s="53"/>
      <c r="AJV132" s="53"/>
      <c r="AJW132" s="53"/>
      <c r="AJX132" s="53"/>
      <c r="AJY132" s="53"/>
      <c r="AJZ132" s="53"/>
      <c r="AKA132" s="53"/>
      <c r="AKB132" s="53"/>
      <c r="AKC132" s="53"/>
      <c r="AKD132" s="53"/>
      <c r="AKE132" s="53"/>
      <c r="AKF132" s="53"/>
      <c r="AKG132" s="53"/>
      <c r="AKH132" s="53"/>
      <c r="AKI132" s="53"/>
      <c r="AKJ132" s="53"/>
      <c r="AKK132" s="53"/>
      <c r="AKL132" s="53"/>
      <c r="AKM132" s="53"/>
      <c r="AKN132" s="53"/>
      <c r="AKO132" s="53"/>
      <c r="AKP132" s="53"/>
      <c r="AKQ132" s="53"/>
      <c r="AKR132" s="53"/>
      <c r="AKS132" s="53"/>
      <c r="AKT132" s="53"/>
      <c r="AKU132" s="53"/>
      <c r="AKV132" s="53"/>
      <c r="AKW132" s="53"/>
      <c r="AKX132" s="53"/>
      <c r="AKY132" s="53"/>
      <c r="AKZ132" s="53"/>
      <c r="ALA132" s="53"/>
      <c r="ALB132" s="53"/>
      <c r="ALC132" s="53"/>
      <c r="ALD132" s="53"/>
      <c r="ALE132" s="53"/>
      <c r="ALF132" s="53"/>
      <c r="ALG132" s="53"/>
      <c r="ALH132" s="53"/>
      <c r="ALI132" s="53"/>
      <c r="ALJ132" s="53"/>
      <c r="ALK132" s="53"/>
      <c r="ALL132" s="53"/>
      <c r="ALM132" s="53"/>
      <c r="ALN132" s="53"/>
      <c r="ALO132" s="53"/>
      <c r="ALP132" s="53"/>
      <c r="ALQ132" s="53"/>
      <c r="ALR132" s="53"/>
      <c r="ALS132" s="54"/>
      <c r="ALT132" s="54"/>
      <c r="ALU132" s="54"/>
      <c r="ALV132" s="54"/>
      <c r="ALW132" s="54"/>
      <c r="ALX132" s="54"/>
      <c r="ALY132" s="54"/>
      <c r="ALZ132" s="54"/>
      <c r="AMA132" s="54"/>
      <c r="AMB132" s="54"/>
      <c r="AMC132" s="54"/>
      <c r="AMD132" s="54"/>
      <c r="AME132" s="54"/>
    </row>
    <row r="133" spans="1:1019" s="55" customFormat="1" ht="15" x14ac:dyDescent="0.25">
      <c r="A133" s="51">
        <v>9</v>
      </c>
      <c r="B133" s="20">
        <v>985</v>
      </c>
      <c r="C133" s="5">
        <f>IFERROR((VLOOKUP(B133,INSCRITOS!A:B,2,0)),"")</f>
        <v>104699</v>
      </c>
      <c r="D133" s="5" t="str">
        <f>IFERROR((VLOOKUP(B133,INSCRITOS!A:C,3,0)),"")</f>
        <v>14-15 anos</v>
      </c>
      <c r="E133" s="6" t="str">
        <f>IFERROR((VLOOKUP(B133,INSCRITOS!A:D,4,0)),"")</f>
        <v>Inês Caldeira Bargão</v>
      </c>
      <c r="F133" s="5" t="str">
        <f>IFERROR((VLOOKUP(B133,INSCRITOS!A:F,6,0)),"")</f>
        <v>F</v>
      </c>
      <c r="G133" s="6" t="str">
        <f>IFERROR((VLOOKUP(B133,INSCRITOS!A:H,8,0)),"")</f>
        <v>Pedrógão Triatlo</v>
      </c>
      <c r="H133" s="91">
        <v>1.2785416666666667</v>
      </c>
      <c r="I133" s="23">
        <v>92</v>
      </c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53"/>
      <c r="AM133" s="53"/>
      <c r="AN133" s="53"/>
      <c r="AO133" s="53"/>
      <c r="AP133" s="53"/>
      <c r="AQ133" s="53"/>
      <c r="AR133" s="53"/>
      <c r="AS133" s="53"/>
      <c r="AT133" s="53"/>
      <c r="AU133" s="53"/>
      <c r="AV133" s="53"/>
      <c r="AW133" s="53"/>
      <c r="AX133" s="53"/>
      <c r="AY133" s="53"/>
      <c r="AZ133" s="53"/>
      <c r="BA133" s="53"/>
      <c r="BB133" s="53"/>
      <c r="BC133" s="53"/>
      <c r="BD133" s="53"/>
      <c r="BE133" s="53"/>
      <c r="BF133" s="53"/>
      <c r="BG133" s="53"/>
      <c r="BH133" s="53"/>
      <c r="BI133" s="53"/>
      <c r="BJ133" s="53"/>
      <c r="BK133" s="53"/>
      <c r="BL133" s="53"/>
      <c r="BM133" s="53"/>
      <c r="BN133" s="53"/>
      <c r="BO133" s="53"/>
      <c r="BP133" s="53"/>
      <c r="BQ133" s="53"/>
      <c r="BR133" s="53"/>
      <c r="BS133" s="53"/>
      <c r="BT133" s="53"/>
      <c r="BU133" s="53"/>
      <c r="BV133" s="53"/>
      <c r="BW133" s="53"/>
      <c r="BX133" s="53"/>
      <c r="BY133" s="53"/>
      <c r="BZ133" s="53"/>
      <c r="CA133" s="53"/>
      <c r="CB133" s="53"/>
      <c r="CC133" s="53"/>
      <c r="CD133" s="53"/>
      <c r="CE133" s="53"/>
      <c r="CF133" s="53"/>
      <c r="CG133" s="53"/>
      <c r="CH133" s="53"/>
      <c r="CI133" s="53"/>
      <c r="CJ133" s="53"/>
      <c r="CK133" s="53"/>
      <c r="CL133" s="53"/>
      <c r="CM133" s="53"/>
      <c r="CN133" s="53"/>
      <c r="CO133" s="53"/>
      <c r="CP133" s="53"/>
      <c r="CQ133" s="53"/>
      <c r="CR133" s="53"/>
      <c r="CS133" s="53"/>
      <c r="CT133" s="53"/>
      <c r="CU133" s="53"/>
      <c r="CV133" s="53"/>
      <c r="CW133" s="53"/>
      <c r="CX133" s="53"/>
      <c r="CY133" s="53"/>
      <c r="CZ133" s="53"/>
      <c r="DA133" s="53"/>
      <c r="DB133" s="53"/>
      <c r="DC133" s="53"/>
      <c r="DD133" s="53"/>
      <c r="DE133" s="53"/>
      <c r="DF133" s="53"/>
      <c r="DG133" s="53"/>
      <c r="DH133" s="53"/>
      <c r="DI133" s="53"/>
      <c r="DJ133" s="53"/>
      <c r="DK133" s="53"/>
      <c r="DL133" s="53"/>
      <c r="DM133" s="53"/>
      <c r="DN133" s="53"/>
      <c r="DO133" s="53"/>
      <c r="DP133" s="53"/>
      <c r="DQ133" s="53"/>
      <c r="DR133" s="53"/>
      <c r="DS133" s="53"/>
      <c r="DT133" s="53"/>
      <c r="DU133" s="53"/>
      <c r="DV133" s="53"/>
      <c r="DW133" s="53"/>
      <c r="DX133" s="53"/>
      <c r="DY133" s="53"/>
      <c r="DZ133" s="53"/>
      <c r="EA133" s="53"/>
      <c r="EB133" s="53"/>
      <c r="EC133" s="53"/>
      <c r="ED133" s="53"/>
      <c r="EE133" s="53"/>
      <c r="EF133" s="53"/>
      <c r="EG133" s="53"/>
      <c r="EH133" s="53"/>
      <c r="EI133" s="53"/>
      <c r="EJ133" s="53"/>
      <c r="EK133" s="53"/>
      <c r="EL133" s="53"/>
      <c r="EM133" s="53"/>
      <c r="EN133" s="53"/>
      <c r="EO133" s="53"/>
      <c r="EP133" s="53"/>
      <c r="EQ133" s="53"/>
      <c r="ER133" s="53"/>
      <c r="ES133" s="53"/>
      <c r="ET133" s="53"/>
      <c r="EU133" s="53"/>
      <c r="EV133" s="53"/>
      <c r="EW133" s="53"/>
      <c r="EX133" s="53"/>
      <c r="EY133" s="53"/>
      <c r="EZ133" s="53"/>
      <c r="FA133" s="53"/>
      <c r="FB133" s="53"/>
      <c r="FC133" s="53"/>
      <c r="FD133" s="53"/>
      <c r="FE133" s="53"/>
      <c r="FF133" s="53"/>
      <c r="FG133" s="53"/>
      <c r="FH133" s="53"/>
      <c r="FI133" s="53"/>
      <c r="FJ133" s="53"/>
      <c r="FK133" s="53"/>
      <c r="FL133" s="53"/>
      <c r="FM133" s="53"/>
      <c r="FN133" s="53"/>
      <c r="FO133" s="53"/>
      <c r="FP133" s="53"/>
      <c r="FQ133" s="53"/>
      <c r="FR133" s="53"/>
      <c r="FS133" s="53"/>
      <c r="FT133" s="53"/>
      <c r="FU133" s="53"/>
      <c r="FV133" s="53"/>
      <c r="FW133" s="53"/>
      <c r="FX133" s="53"/>
      <c r="FY133" s="53"/>
      <c r="FZ133" s="53"/>
      <c r="GA133" s="53"/>
      <c r="GB133" s="53"/>
      <c r="GC133" s="53"/>
      <c r="GD133" s="53"/>
      <c r="GE133" s="53"/>
      <c r="GF133" s="53"/>
      <c r="GG133" s="53"/>
      <c r="GH133" s="53"/>
      <c r="GI133" s="53"/>
      <c r="GJ133" s="53"/>
      <c r="GK133" s="53"/>
      <c r="GL133" s="53"/>
      <c r="GM133" s="53"/>
      <c r="GN133" s="53"/>
      <c r="GO133" s="53"/>
      <c r="GP133" s="53"/>
      <c r="GQ133" s="53"/>
      <c r="GR133" s="53"/>
      <c r="GS133" s="53"/>
      <c r="GT133" s="53"/>
      <c r="GU133" s="53"/>
      <c r="GV133" s="53"/>
      <c r="GW133" s="53"/>
      <c r="GX133" s="53"/>
      <c r="GY133" s="53"/>
      <c r="GZ133" s="53"/>
      <c r="HA133" s="53"/>
      <c r="HB133" s="53"/>
      <c r="HC133" s="53"/>
      <c r="HD133" s="53"/>
      <c r="HE133" s="53"/>
      <c r="HF133" s="53"/>
      <c r="HG133" s="53"/>
      <c r="HH133" s="53"/>
      <c r="HI133" s="53"/>
      <c r="HJ133" s="53"/>
      <c r="HK133" s="53"/>
      <c r="HL133" s="53"/>
      <c r="HM133" s="53"/>
      <c r="HN133" s="53"/>
      <c r="HO133" s="53"/>
      <c r="HP133" s="53"/>
      <c r="HQ133" s="53"/>
      <c r="HR133" s="53"/>
      <c r="HS133" s="53"/>
      <c r="HT133" s="53"/>
      <c r="HU133" s="53"/>
      <c r="HV133" s="53"/>
      <c r="HW133" s="53"/>
      <c r="HX133" s="53"/>
      <c r="HY133" s="53"/>
      <c r="HZ133" s="53"/>
      <c r="IA133" s="53"/>
      <c r="IB133" s="53"/>
      <c r="IC133" s="53"/>
      <c r="ID133" s="53"/>
      <c r="IE133" s="53"/>
      <c r="IF133" s="53"/>
      <c r="IG133" s="53"/>
      <c r="IH133" s="53"/>
      <c r="II133" s="53"/>
      <c r="IJ133" s="53"/>
      <c r="IK133" s="53"/>
      <c r="IL133" s="53"/>
      <c r="IM133" s="53"/>
      <c r="IN133" s="53"/>
      <c r="IO133" s="53"/>
      <c r="IP133" s="53"/>
      <c r="IQ133" s="53"/>
      <c r="IR133" s="53"/>
      <c r="IS133" s="53"/>
      <c r="IT133" s="53"/>
      <c r="IU133" s="53"/>
      <c r="IV133" s="53"/>
      <c r="IW133" s="53"/>
      <c r="IX133" s="53"/>
      <c r="IY133" s="53"/>
      <c r="IZ133" s="53"/>
      <c r="JA133" s="53"/>
      <c r="JB133" s="53"/>
      <c r="JC133" s="53"/>
      <c r="JD133" s="53"/>
      <c r="JE133" s="53"/>
      <c r="JF133" s="53"/>
      <c r="JG133" s="53"/>
      <c r="JH133" s="53"/>
      <c r="JI133" s="53"/>
      <c r="JJ133" s="53"/>
      <c r="JK133" s="53"/>
      <c r="JL133" s="53"/>
      <c r="JM133" s="53"/>
      <c r="JN133" s="53"/>
      <c r="JO133" s="53"/>
      <c r="JP133" s="53"/>
      <c r="JQ133" s="53"/>
      <c r="JR133" s="53"/>
      <c r="JS133" s="53"/>
      <c r="JT133" s="53"/>
      <c r="JU133" s="53"/>
      <c r="JV133" s="53"/>
      <c r="JW133" s="53"/>
      <c r="JX133" s="53"/>
      <c r="JY133" s="53"/>
      <c r="JZ133" s="53"/>
      <c r="KA133" s="53"/>
      <c r="KB133" s="53"/>
      <c r="KC133" s="53"/>
      <c r="KD133" s="53"/>
      <c r="KE133" s="53"/>
      <c r="KF133" s="53"/>
      <c r="KG133" s="53"/>
      <c r="KH133" s="53"/>
      <c r="KI133" s="53"/>
      <c r="KJ133" s="53"/>
      <c r="KK133" s="53"/>
      <c r="KL133" s="53"/>
      <c r="KM133" s="53"/>
      <c r="KN133" s="53"/>
      <c r="KO133" s="53"/>
      <c r="KP133" s="53"/>
      <c r="KQ133" s="53"/>
      <c r="KR133" s="53"/>
      <c r="KS133" s="53"/>
      <c r="KT133" s="53"/>
      <c r="KU133" s="53"/>
      <c r="KV133" s="53"/>
      <c r="KW133" s="53"/>
      <c r="KX133" s="53"/>
      <c r="KY133" s="53"/>
      <c r="KZ133" s="53"/>
      <c r="LA133" s="53"/>
      <c r="LB133" s="53"/>
      <c r="LC133" s="53"/>
      <c r="LD133" s="53"/>
      <c r="LE133" s="53"/>
      <c r="LF133" s="53"/>
      <c r="LG133" s="53"/>
      <c r="LH133" s="53"/>
      <c r="LI133" s="53"/>
      <c r="LJ133" s="53"/>
      <c r="LK133" s="53"/>
      <c r="LL133" s="53"/>
      <c r="LM133" s="53"/>
      <c r="LN133" s="53"/>
      <c r="LO133" s="53"/>
      <c r="LP133" s="53"/>
      <c r="LQ133" s="53"/>
      <c r="LR133" s="53"/>
      <c r="LS133" s="53"/>
      <c r="LT133" s="53"/>
      <c r="LU133" s="53"/>
      <c r="LV133" s="53"/>
      <c r="LW133" s="53"/>
      <c r="LX133" s="53"/>
      <c r="LY133" s="53"/>
      <c r="LZ133" s="53"/>
      <c r="MA133" s="53"/>
      <c r="MB133" s="53"/>
      <c r="MC133" s="53"/>
      <c r="MD133" s="53"/>
      <c r="ME133" s="53"/>
      <c r="MF133" s="53"/>
      <c r="MG133" s="53"/>
      <c r="MH133" s="53"/>
      <c r="MI133" s="53"/>
      <c r="MJ133" s="53"/>
      <c r="MK133" s="53"/>
      <c r="ML133" s="53"/>
      <c r="MM133" s="53"/>
      <c r="MN133" s="53"/>
      <c r="MO133" s="53"/>
      <c r="MP133" s="53"/>
      <c r="MQ133" s="53"/>
      <c r="MR133" s="53"/>
      <c r="MS133" s="53"/>
      <c r="MT133" s="53"/>
      <c r="MU133" s="53"/>
      <c r="MV133" s="53"/>
      <c r="MW133" s="53"/>
      <c r="MX133" s="53"/>
      <c r="MY133" s="53"/>
      <c r="MZ133" s="53"/>
      <c r="NA133" s="53"/>
      <c r="NB133" s="53"/>
      <c r="NC133" s="53"/>
      <c r="ND133" s="53"/>
      <c r="NE133" s="53"/>
      <c r="NF133" s="53"/>
      <c r="NG133" s="53"/>
      <c r="NH133" s="53"/>
      <c r="NI133" s="53"/>
      <c r="NJ133" s="53"/>
      <c r="NK133" s="53"/>
      <c r="NL133" s="53"/>
      <c r="NM133" s="53"/>
      <c r="NN133" s="53"/>
      <c r="NO133" s="53"/>
      <c r="NP133" s="53"/>
      <c r="NQ133" s="53"/>
      <c r="NR133" s="53"/>
      <c r="NS133" s="53"/>
      <c r="NT133" s="53"/>
      <c r="NU133" s="53"/>
      <c r="NV133" s="53"/>
      <c r="NW133" s="53"/>
      <c r="NX133" s="53"/>
      <c r="NY133" s="53"/>
      <c r="NZ133" s="53"/>
      <c r="OA133" s="53"/>
      <c r="OB133" s="53"/>
      <c r="OC133" s="53"/>
      <c r="OD133" s="53"/>
      <c r="OE133" s="53"/>
      <c r="OF133" s="53"/>
      <c r="OG133" s="53"/>
      <c r="OH133" s="53"/>
      <c r="OI133" s="53"/>
      <c r="OJ133" s="53"/>
      <c r="OK133" s="53"/>
      <c r="OL133" s="53"/>
      <c r="OM133" s="53"/>
      <c r="ON133" s="53"/>
      <c r="OO133" s="53"/>
      <c r="OP133" s="53"/>
      <c r="OQ133" s="53"/>
      <c r="OR133" s="53"/>
      <c r="OS133" s="53"/>
      <c r="OT133" s="53"/>
      <c r="OU133" s="53"/>
      <c r="OV133" s="53"/>
      <c r="OW133" s="53"/>
      <c r="OX133" s="53"/>
      <c r="OY133" s="53"/>
      <c r="OZ133" s="53"/>
      <c r="PA133" s="53"/>
      <c r="PB133" s="53"/>
      <c r="PC133" s="53"/>
      <c r="PD133" s="53"/>
      <c r="PE133" s="53"/>
      <c r="PF133" s="53"/>
      <c r="PG133" s="53"/>
      <c r="PH133" s="53"/>
      <c r="PI133" s="53"/>
      <c r="PJ133" s="53"/>
      <c r="PK133" s="53"/>
      <c r="PL133" s="53"/>
      <c r="PM133" s="53"/>
      <c r="PN133" s="53"/>
      <c r="PO133" s="53"/>
      <c r="PP133" s="53"/>
      <c r="PQ133" s="53"/>
      <c r="PR133" s="53"/>
      <c r="PS133" s="53"/>
      <c r="PT133" s="53"/>
      <c r="PU133" s="53"/>
      <c r="PV133" s="53"/>
      <c r="PW133" s="53"/>
      <c r="PX133" s="53"/>
      <c r="PY133" s="53"/>
      <c r="PZ133" s="53"/>
      <c r="QA133" s="53"/>
      <c r="QB133" s="53"/>
      <c r="QC133" s="53"/>
      <c r="QD133" s="53"/>
      <c r="QE133" s="53"/>
      <c r="QF133" s="53"/>
      <c r="QG133" s="53"/>
      <c r="QH133" s="53"/>
      <c r="QI133" s="53"/>
      <c r="QJ133" s="53"/>
      <c r="QK133" s="53"/>
      <c r="QL133" s="53"/>
      <c r="QM133" s="53"/>
      <c r="QN133" s="53"/>
      <c r="QO133" s="53"/>
      <c r="QP133" s="53"/>
      <c r="QQ133" s="53"/>
      <c r="QR133" s="53"/>
      <c r="QS133" s="53"/>
      <c r="QT133" s="53"/>
      <c r="QU133" s="53"/>
      <c r="QV133" s="53"/>
      <c r="QW133" s="53"/>
      <c r="QX133" s="53"/>
      <c r="QY133" s="53"/>
      <c r="QZ133" s="53"/>
      <c r="RA133" s="53"/>
      <c r="RB133" s="53"/>
      <c r="RC133" s="53"/>
      <c r="RD133" s="53"/>
      <c r="RE133" s="53"/>
      <c r="RF133" s="53"/>
      <c r="RG133" s="53"/>
      <c r="RH133" s="53"/>
      <c r="RI133" s="53"/>
      <c r="RJ133" s="53"/>
      <c r="RK133" s="53"/>
      <c r="RL133" s="53"/>
      <c r="RM133" s="53"/>
      <c r="RN133" s="53"/>
      <c r="RO133" s="53"/>
      <c r="RP133" s="53"/>
      <c r="RQ133" s="53"/>
      <c r="RR133" s="53"/>
      <c r="RS133" s="53"/>
      <c r="RT133" s="53"/>
      <c r="RU133" s="53"/>
      <c r="RV133" s="53"/>
      <c r="RW133" s="53"/>
      <c r="RX133" s="53"/>
      <c r="RY133" s="53"/>
      <c r="RZ133" s="53"/>
      <c r="SA133" s="53"/>
      <c r="SB133" s="53"/>
      <c r="SC133" s="53"/>
      <c r="SD133" s="53"/>
      <c r="SE133" s="53"/>
      <c r="SF133" s="53"/>
      <c r="SG133" s="53"/>
      <c r="SH133" s="53"/>
      <c r="SI133" s="53"/>
      <c r="SJ133" s="53"/>
      <c r="SK133" s="53"/>
      <c r="SL133" s="53"/>
      <c r="SM133" s="53"/>
      <c r="SN133" s="53"/>
      <c r="SO133" s="53"/>
      <c r="SP133" s="53"/>
      <c r="SQ133" s="53"/>
      <c r="SR133" s="53"/>
      <c r="SS133" s="53"/>
      <c r="ST133" s="53"/>
      <c r="SU133" s="53"/>
      <c r="SV133" s="53"/>
      <c r="SW133" s="53"/>
      <c r="SX133" s="53"/>
      <c r="SY133" s="53"/>
      <c r="SZ133" s="53"/>
      <c r="TA133" s="53"/>
      <c r="TB133" s="53"/>
      <c r="TC133" s="53"/>
      <c r="TD133" s="53"/>
      <c r="TE133" s="53"/>
      <c r="TF133" s="53"/>
      <c r="TG133" s="53"/>
      <c r="TH133" s="53"/>
      <c r="TI133" s="53"/>
      <c r="TJ133" s="53"/>
      <c r="TK133" s="53"/>
      <c r="TL133" s="53"/>
      <c r="TM133" s="53"/>
      <c r="TN133" s="53"/>
      <c r="TO133" s="53"/>
      <c r="TP133" s="53"/>
      <c r="TQ133" s="53"/>
      <c r="TR133" s="53"/>
      <c r="TS133" s="53"/>
      <c r="TT133" s="53"/>
      <c r="TU133" s="53"/>
      <c r="TV133" s="53"/>
      <c r="TW133" s="53"/>
      <c r="TX133" s="53"/>
      <c r="TY133" s="53"/>
      <c r="TZ133" s="53"/>
      <c r="UA133" s="53"/>
      <c r="UB133" s="53"/>
      <c r="UC133" s="53"/>
      <c r="UD133" s="53"/>
      <c r="UE133" s="53"/>
      <c r="UF133" s="53"/>
      <c r="UG133" s="53"/>
      <c r="UH133" s="53"/>
      <c r="UI133" s="53"/>
      <c r="UJ133" s="53"/>
      <c r="UK133" s="53"/>
      <c r="UL133" s="53"/>
      <c r="UM133" s="53"/>
      <c r="UN133" s="53"/>
      <c r="UO133" s="53"/>
      <c r="UP133" s="53"/>
      <c r="UQ133" s="53"/>
      <c r="UR133" s="53"/>
      <c r="US133" s="53"/>
      <c r="UT133" s="53"/>
      <c r="UU133" s="53"/>
      <c r="UV133" s="53"/>
      <c r="UW133" s="53"/>
      <c r="UX133" s="53"/>
      <c r="UY133" s="53"/>
      <c r="UZ133" s="53"/>
      <c r="VA133" s="53"/>
      <c r="VB133" s="53"/>
      <c r="VC133" s="53"/>
      <c r="VD133" s="53"/>
      <c r="VE133" s="53"/>
      <c r="VF133" s="53"/>
      <c r="VG133" s="53"/>
      <c r="VH133" s="53"/>
      <c r="VI133" s="53"/>
      <c r="VJ133" s="53"/>
      <c r="VK133" s="53"/>
      <c r="VL133" s="53"/>
      <c r="VM133" s="53"/>
      <c r="VN133" s="53"/>
      <c r="VO133" s="53"/>
      <c r="VP133" s="53"/>
      <c r="VQ133" s="53"/>
      <c r="VR133" s="53"/>
      <c r="VS133" s="53"/>
      <c r="VT133" s="53"/>
      <c r="VU133" s="53"/>
      <c r="VV133" s="53"/>
      <c r="VW133" s="53"/>
      <c r="VX133" s="53"/>
      <c r="VY133" s="53"/>
      <c r="VZ133" s="53"/>
      <c r="WA133" s="53"/>
      <c r="WB133" s="53"/>
      <c r="WC133" s="53"/>
      <c r="WD133" s="53"/>
      <c r="WE133" s="53"/>
      <c r="WF133" s="53"/>
      <c r="WG133" s="53"/>
      <c r="WH133" s="53"/>
      <c r="WI133" s="53"/>
      <c r="WJ133" s="53"/>
      <c r="WK133" s="53"/>
      <c r="WL133" s="53"/>
      <c r="WM133" s="53"/>
      <c r="WN133" s="53"/>
      <c r="WO133" s="53"/>
      <c r="WP133" s="53"/>
      <c r="WQ133" s="53"/>
      <c r="WR133" s="53"/>
      <c r="WS133" s="53"/>
      <c r="WT133" s="53"/>
      <c r="WU133" s="53"/>
      <c r="WV133" s="53"/>
      <c r="WW133" s="53"/>
      <c r="WX133" s="53"/>
      <c r="WY133" s="53"/>
      <c r="WZ133" s="53"/>
      <c r="XA133" s="53"/>
      <c r="XB133" s="53"/>
      <c r="XC133" s="53"/>
      <c r="XD133" s="53"/>
      <c r="XE133" s="53"/>
      <c r="XF133" s="53"/>
      <c r="XG133" s="53"/>
      <c r="XH133" s="53"/>
      <c r="XI133" s="53"/>
      <c r="XJ133" s="53"/>
      <c r="XK133" s="53"/>
      <c r="XL133" s="53"/>
      <c r="XM133" s="53"/>
      <c r="XN133" s="53"/>
      <c r="XO133" s="53"/>
      <c r="XP133" s="53"/>
      <c r="XQ133" s="53"/>
      <c r="XR133" s="53"/>
      <c r="XS133" s="53"/>
      <c r="XT133" s="53"/>
      <c r="XU133" s="53"/>
      <c r="XV133" s="53"/>
      <c r="XW133" s="53"/>
      <c r="XX133" s="53"/>
      <c r="XY133" s="53"/>
      <c r="XZ133" s="53"/>
      <c r="YA133" s="53"/>
      <c r="YB133" s="53"/>
      <c r="YC133" s="53"/>
      <c r="YD133" s="53"/>
      <c r="YE133" s="53"/>
      <c r="YF133" s="53"/>
      <c r="YG133" s="53"/>
      <c r="YH133" s="53"/>
      <c r="YI133" s="53"/>
      <c r="YJ133" s="53"/>
      <c r="YK133" s="53"/>
      <c r="YL133" s="53"/>
      <c r="YM133" s="53"/>
      <c r="YN133" s="53"/>
      <c r="YO133" s="53"/>
      <c r="YP133" s="53"/>
      <c r="YQ133" s="53"/>
      <c r="YR133" s="53"/>
      <c r="YS133" s="53"/>
      <c r="YT133" s="53"/>
      <c r="YU133" s="53"/>
      <c r="YV133" s="53"/>
      <c r="YW133" s="53"/>
      <c r="YX133" s="53"/>
      <c r="YY133" s="53"/>
      <c r="YZ133" s="53"/>
      <c r="ZA133" s="53"/>
      <c r="ZB133" s="53"/>
      <c r="ZC133" s="53"/>
      <c r="ZD133" s="53"/>
      <c r="ZE133" s="53"/>
      <c r="ZF133" s="53"/>
      <c r="ZG133" s="53"/>
      <c r="ZH133" s="53"/>
      <c r="ZI133" s="53"/>
      <c r="ZJ133" s="53"/>
      <c r="ZK133" s="53"/>
      <c r="ZL133" s="53"/>
      <c r="ZM133" s="53"/>
      <c r="ZN133" s="53"/>
      <c r="ZO133" s="53"/>
      <c r="ZP133" s="53"/>
      <c r="ZQ133" s="53"/>
      <c r="ZR133" s="53"/>
      <c r="ZS133" s="53"/>
      <c r="ZT133" s="53"/>
      <c r="ZU133" s="53"/>
      <c r="ZV133" s="53"/>
      <c r="ZW133" s="53"/>
      <c r="ZX133" s="53"/>
      <c r="ZY133" s="53"/>
      <c r="ZZ133" s="53"/>
      <c r="AAA133" s="53"/>
      <c r="AAB133" s="53"/>
      <c r="AAC133" s="53"/>
      <c r="AAD133" s="53"/>
      <c r="AAE133" s="53"/>
      <c r="AAF133" s="53"/>
      <c r="AAG133" s="53"/>
      <c r="AAH133" s="53"/>
      <c r="AAI133" s="53"/>
      <c r="AAJ133" s="53"/>
      <c r="AAK133" s="53"/>
      <c r="AAL133" s="53"/>
      <c r="AAM133" s="53"/>
      <c r="AAN133" s="53"/>
      <c r="AAO133" s="53"/>
      <c r="AAP133" s="53"/>
      <c r="AAQ133" s="53"/>
      <c r="AAR133" s="53"/>
      <c r="AAS133" s="53"/>
      <c r="AAT133" s="53"/>
      <c r="AAU133" s="53"/>
      <c r="AAV133" s="53"/>
      <c r="AAW133" s="53"/>
      <c r="AAX133" s="53"/>
      <c r="AAY133" s="53"/>
      <c r="AAZ133" s="53"/>
      <c r="ABA133" s="53"/>
      <c r="ABB133" s="53"/>
      <c r="ABC133" s="53"/>
      <c r="ABD133" s="53"/>
      <c r="ABE133" s="53"/>
      <c r="ABF133" s="53"/>
      <c r="ABG133" s="53"/>
      <c r="ABH133" s="53"/>
      <c r="ABI133" s="53"/>
      <c r="ABJ133" s="53"/>
      <c r="ABK133" s="53"/>
      <c r="ABL133" s="53"/>
      <c r="ABM133" s="53"/>
      <c r="ABN133" s="53"/>
      <c r="ABO133" s="53"/>
      <c r="ABP133" s="53"/>
      <c r="ABQ133" s="53"/>
      <c r="ABR133" s="53"/>
      <c r="ABS133" s="53"/>
      <c r="ABT133" s="53"/>
      <c r="ABU133" s="53"/>
      <c r="ABV133" s="53"/>
      <c r="ABW133" s="53"/>
      <c r="ABX133" s="53"/>
      <c r="ABY133" s="53"/>
      <c r="ABZ133" s="53"/>
      <c r="ACA133" s="53"/>
      <c r="ACB133" s="53"/>
      <c r="ACC133" s="53"/>
      <c r="ACD133" s="53"/>
      <c r="ACE133" s="53"/>
      <c r="ACF133" s="53"/>
      <c r="ACG133" s="53"/>
      <c r="ACH133" s="53"/>
      <c r="ACI133" s="53"/>
      <c r="ACJ133" s="53"/>
      <c r="ACK133" s="53"/>
      <c r="ACL133" s="53"/>
      <c r="ACM133" s="53"/>
      <c r="ACN133" s="53"/>
      <c r="ACO133" s="53"/>
      <c r="ACP133" s="53"/>
      <c r="ACQ133" s="53"/>
      <c r="ACR133" s="53"/>
      <c r="ACS133" s="53"/>
      <c r="ACT133" s="53"/>
      <c r="ACU133" s="53"/>
      <c r="ACV133" s="53"/>
      <c r="ACW133" s="53"/>
      <c r="ACX133" s="53"/>
      <c r="ACY133" s="53"/>
      <c r="ACZ133" s="53"/>
      <c r="ADA133" s="53"/>
      <c r="ADB133" s="53"/>
      <c r="ADC133" s="53"/>
      <c r="ADD133" s="53"/>
      <c r="ADE133" s="53"/>
      <c r="ADF133" s="53"/>
      <c r="ADG133" s="53"/>
      <c r="ADH133" s="53"/>
      <c r="ADI133" s="53"/>
      <c r="ADJ133" s="53"/>
      <c r="ADK133" s="53"/>
      <c r="ADL133" s="53"/>
      <c r="ADM133" s="53"/>
      <c r="ADN133" s="53"/>
      <c r="ADO133" s="53"/>
      <c r="ADP133" s="53"/>
      <c r="ADQ133" s="53"/>
      <c r="ADR133" s="53"/>
      <c r="ADS133" s="53"/>
      <c r="ADT133" s="53"/>
      <c r="ADU133" s="53"/>
      <c r="ADV133" s="53"/>
      <c r="ADW133" s="53"/>
      <c r="ADX133" s="53"/>
      <c r="ADY133" s="53"/>
      <c r="ADZ133" s="53"/>
      <c r="AEA133" s="53"/>
      <c r="AEB133" s="53"/>
      <c r="AEC133" s="53"/>
      <c r="AED133" s="53"/>
      <c r="AEE133" s="53"/>
      <c r="AEF133" s="53"/>
      <c r="AEG133" s="53"/>
      <c r="AEH133" s="53"/>
      <c r="AEI133" s="53"/>
      <c r="AEJ133" s="53"/>
      <c r="AEK133" s="53"/>
      <c r="AEL133" s="53"/>
      <c r="AEM133" s="53"/>
      <c r="AEN133" s="53"/>
      <c r="AEO133" s="53"/>
      <c r="AEP133" s="53"/>
      <c r="AEQ133" s="53"/>
      <c r="AER133" s="53"/>
      <c r="AES133" s="53"/>
      <c r="AET133" s="53"/>
      <c r="AEU133" s="53"/>
      <c r="AEV133" s="53"/>
      <c r="AEW133" s="53"/>
      <c r="AEX133" s="53"/>
      <c r="AEY133" s="53"/>
      <c r="AEZ133" s="53"/>
      <c r="AFA133" s="53"/>
      <c r="AFB133" s="53"/>
      <c r="AFC133" s="53"/>
      <c r="AFD133" s="53"/>
      <c r="AFE133" s="53"/>
      <c r="AFF133" s="53"/>
      <c r="AFG133" s="53"/>
      <c r="AFH133" s="53"/>
      <c r="AFI133" s="53"/>
      <c r="AFJ133" s="53"/>
      <c r="AFK133" s="53"/>
      <c r="AFL133" s="53"/>
      <c r="AFM133" s="53"/>
      <c r="AFN133" s="53"/>
      <c r="AFO133" s="53"/>
      <c r="AFP133" s="53"/>
      <c r="AFQ133" s="53"/>
      <c r="AFR133" s="53"/>
      <c r="AFS133" s="53"/>
      <c r="AFT133" s="53"/>
      <c r="AFU133" s="53"/>
      <c r="AFV133" s="53"/>
      <c r="AFW133" s="53"/>
      <c r="AFX133" s="53"/>
      <c r="AFY133" s="53"/>
      <c r="AFZ133" s="53"/>
      <c r="AGA133" s="53"/>
      <c r="AGB133" s="53"/>
      <c r="AGC133" s="53"/>
      <c r="AGD133" s="53"/>
      <c r="AGE133" s="53"/>
      <c r="AGF133" s="53"/>
      <c r="AGG133" s="53"/>
      <c r="AGH133" s="53"/>
      <c r="AGI133" s="53"/>
      <c r="AGJ133" s="53"/>
      <c r="AGK133" s="53"/>
      <c r="AGL133" s="53"/>
      <c r="AGM133" s="53"/>
      <c r="AGN133" s="53"/>
      <c r="AGO133" s="53"/>
      <c r="AGP133" s="53"/>
      <c r="AGQ133" s="53"/>
      <c r="AGR133" s="53"/>
      <c r="AGS133" s="53"/>
      <c r="AGT133" s="53"/>
      <c r="AGU133" s="53"/>
      <c r="AGV133" s="53"/>
      <c r="AGW133" s="53"/>
      <c r="AGX133" s="53"/>
      <c r="AGY133" s="53"/>
      <c r="AGZ133" s="53"/>
      <c r="AHA133" s="53"/>
      <c r="AHB133" s="53"/>
      <c r="AHC133" s="53"/>
      <c r="AHD133" s="53"/>
      <c r="AHE133" s="53"/>
      <c r="AHF133" s="53"/>
      <c r="AHG133" s="53"/>
      <c r="AHH133" s="53"/>
      <c r="AHI133" s="53"/>
      <c r="AHJ133" s="53"/>
      <c r="AHK133" s="53"/>
      <c r="AHL133" s="53"/>
      <c r="AHM133" s="53"/>
      <c r="AHN133" s="53"/>
      <c r="AHO133" s="53"/>
      <c r="AHP133" s="53"/>
      <c r="AHQ133" s="53"/>
      <c r="AHR133" s="53"/>
      <c r="AHS133" s="53"/>
      <c r="AHT133" s="53"/>
      <c r="AHU133" s="53"/>
      <c r="AHV133" s="53"/>
      <c r="AHW133" s="53"/>
      <c r="AHX133" s="53"/>
      <c r="AHY133" s="53"/>
      <c r="AHZ133" s="53"/>
      <c r="AIA133" s="53"/>
      <c r="AIB133" s="53"/>
      <c r="AIC133" s="53"/>
      <c r="AID133" s="53"/>
      <c r="AIE133" s="53"/>
      <c r="AIF133" s="53"/>
      <c r="AIG133" s="53"/>
      <c r="AIH133" s="53"/>
      <c r="AII133" s="53"/>
      <c r="AIJ133" s="53"/>
      <c r="AIK133" s="53"/>
      <c r="AIL133" s="53"/>
      <c r="AIM133" s="53"/>
      <c r="AIN133" s="53"/>
      <c r="AIO133" s="53"/>
      <c r="AIP133" s="53"/>
      <c r="AIQ133" s="53"/>
      <c r="AIR133" s="53"/>
      <c r="AIS133" s="53"/>
      <c r="AIT133" s="53"/>
      <c r="AIU133" s="53"/>
      <c r="AIV133" s="53"/>
      <c r="AIW133" s="53"/>
      <c r="AIX133" s="53"/>
      <c r="AIY133" s="53"/>
      <c r="AIZ133" s="53"/>
      <c r="AJA133" s="53"/>
      <c r="AJB133" s="53"/>
      <c r="AJC133" s="53"/>
      <c r="AJD133" s="53"/>
      <c r="AJE133" s="53"/>
      <c r="AJF133" s="53"/>
      <c r="AJG133" s="53"/>
      <c r="AJH133" s="53"/>
      <c r="AJI133" s="53"/>
      <c r="AJJ133" s="53"/>
      <c r="AJK133" s="53"/>
      <c r="AJL133" s="53"/>
      <c r="AJM133" s="53"/>
      <c r="AJN133" s="53"/>
      <c r="AJO133" s="53"/>
      <c r="AJP133" s="53"/>
      <c r="AJQ133" s="53"/>
      <c r="AJR133" s="53"/>
      <c r="AJS133" s="53"/>
      <c r="AJT133" s="53"/>
      <c r="AJU133" s="53"/>
      <c r="AJV133" s="53"/>
      <c r="AJW133" s="53"/>
      <c r="AJX133" s="53"/>
      <c r="AJY133" s="53"/>
      <c r="AJZ133" s="53"/>
      <c r="AKA133" s="53"/>
      <c r="AKB133" s="53"/>
      <c r="AKC133" s="53"/>
      <c r="AKD133" s="53"/>
      <c r="AKE133" s="53"/>
      <c r="AKF133" s="53"/>
      <c r="AKG133" s="53"/>
      <c r="AKH133" s="53"/>
      <c r="AKI133" s="53"/>
      <c r="AKJ133" s="53"/>
      <c r="AKK133" s="53"/>
      <c r="AKL133" s="53"/>
      <c r="AKM133" s="53"/>
      <c r="AKN133" s="53"/>
      <c r="AKO133" s="53"/>
      <c r="AKP133" s="53"/>
      <c r="AKQ133" s="53"/>
      <c r="AKR133" s="53"/>
      <c r="AKS133" s="53"/>
      <c r="AKT133" s="53"/>
      <c r="AKU133" s="53"/>
      <c r="AKV133" s="53"/>
      <c r="AKW133" s="53"/>
      <c r="AKX133" s="53"/>
      <c r="AKY133" s="53"/>
      <c r="AKZ133" s="53"/>
      <c r="ALA133" s="53"/>
      <c r="ALB133" s="53"/>
      <c r="ALC133" s="53"/>
      <c r="ALD133" s="53"/>
      <c r="ALE133" s="53"/>
      <c r="ALF133" s="53"/>
      <c r="ALG133" s="53"/>
      <c r="ALH133" s="53"/>
      <c r="ALI133" s="53"/>
      <c r="ALJ133" s="53"/>
      <c r="ALK133" s="53"/>
      <c r="ALL133" s="53"/>
      <c r="ALM133" s="53"/>
      <c r="ALN133" s="53"/>
      <c r="ALO133" s="53"/>
      <c r="ALP133" s="53"/>
      <c r="ALQ133" s="53"/>
      <c r="ALR133" s="53"/>
      <c r="ALS133" s="54"/>
      <c r="ALT133" s="54"/>
      <c r="ALU133" s="54"/>
      <c r="ALV133" s="54"/>
      <c r="ALW133" s="54"/>
      <c r="ALX133" s="54"/>
      <c r="ALY133" s="54"/>
      <c r="ALZ133" s="54"/>
      <c r="AMA133" s="54"/>
      <c r="AMB133" s="54"/>
      <c r="AMC133" s="54"/>
      <c r="AMD133" s="54"/>
      <c r="AME133" s="54"/>
    </row>
    <row r="134" spans="1:1019" s="55" customFormat="1" ht="15" x14ac:dyDescent="0.25">
      <c r="A134" s="51">
        <v>10</v>
      </c>
      <c r="B134" s="20">
        <v>858</v>
      </c>
      <c r="C134" s="5">
        <f>IFERROR((VLOOKUP(B134,INSCRITOS!A:B,2,0)),"")</f>
        <v>105250</v>
      </c>
      <c r="D134" s="5" t="str">
        <f>IFERROR((VLOOKUP(B134,INSCRITOS!A:C,3,0)),"")</f>
        <v>14-15 anos</v>
      </c>
      <c r="E134" s="6" t="str">
        <f>IFERROR((VLOOKUP(B134,INSCRITOS!A:D,4,0)),"")</f>
        <v>Noa Araújo</v>
      </c>
      <c r="F134" s="5" t="str">
        <f>IFERROR((VLOOKUP(B134,INSCRITOS!A:F,6,0)),"")</f>
        <v>F</v>
      </c>
      <c r="G134" s="6" t="str">
        <f>IFERROR((VLOOKUP(B134,INSCRITOS!A:H,8,0)),"")</f>
        <v>Pedrógão Triatlo</v>
      </c>
      <c r="H134" s="91">
        <v>1.286875</v>
      </c>
      <c r="I134" s="23">
        <v>91</v>
      </c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53"/>
      <c r="X134" s="53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53"/>
      <c r="AM134" s="53"/>
      <c r="AN134" s="53"/>
      <c r="AO134" s="53"/>
      <c r="AP134" s="53"/>
      <c r="AQ134" s="53"/>
      <c r="AR134" s="53"/>
      <c r="AS134" s="53"/>
      <c r="AT134" s="53"/>
      <c r="AU134" s="53"/>
      <c r="AV134" s="53"/>
      <c r="AW134" s="53"/>
      <c r="AX134" s="53"/>
      <c r="AY134" s="53"/>
      <c r="AZ134" s="53"/>
      <c r="BA134" s="53"/>
      <c r="BB134" s="53"/>
      <c r="BC134" s="53"/>
      <c r="BD134" s="53"/>
      <c r="BE134" s="53"/>
      <c r="BF134" s="53"/>
      <c r="BG134" s="53"/>
      <c r="BH134" s="53"/>
      <c r="BI134" s="53"/>
      <c r="BJ134" s="53"/>
      <c r="BK134" s="53"/>
      <c r="BL134" s="53"/>
      <c r="BM134" s="53"/>
      <c r="BN134" s="53"/>
      <c r="BO134" s="53"/>
      <c r="BP134" s="53"/>
      <c r="BQ134" s="53"/>
      <c r="BR134" s="53"/>
      <c r="BS134" s="53"/>
      <c r="BT134" s="53"/>
      <c r="BU134" s="53"/>
      <c r="BV134" s="53"/>
      <c r="BW134" s="53"/>
      <c r="BX134" s="53"/>
      <c r="BY134" s="53"/>
      <c r="BZ134" s="53"/>
      <c r="CA134" s="53"/>
      <c r="CB134" s="53"/>
      <c r="CC134" s="53"/>
      <c r="CD134" s="53"/>
      <c r="CE134" s="53"/>
      <c r="CF134" s="53"/>
      <c r="CG134" s="53"/>
      <c r="CH134" s="53"/>
      <c r="CI134" s="53"/>
      <c r="CJ134" s="53"/>
      <c r="CK134" s="53"/>
      <c r="CL134" s="53"/>
      <c r="CM134" s="53"/>
      <c r="CN134" s="53"/>
      <c r="CO134" s="53"/>
      <c r="CP134" s="53"/>
      <c r="CQ134" s="53"/>
      <c r="CR134" s="53"/>
      <c r="CS134" s="53"/>
      <c r="CT134" s="53"/>
      <c r="CU134" s="53"/>
      <c r="CV134" s="53"/>
      <c r="CW134" s="53"/>
      <c r="CX134" s="53"/>
      <c r="CY134" s="53"/>
      <c r="CZ134" s="53"/>
      <c r="DA134" s="53"/>
      <c r="DB134" s="53"/>
      <c r="DC134" s="53"/>
      <c r="DD134" s="53"/>
      <c r="DE134" s="53"/>
      <c r="DF134" s="53"/>
      <c r="DG134" s="53"/>
      <c r="DH134" s="53"/>
      <c r="DI134" s="53"/>
      <c r="DJ134" s="53"/>
      <c r="DK134" s="53"/>
      <c r="DL134" s="53"/>
      <c r="DM134" s="53"/>
      <c r="DN134" s="53"/>
      <c r="DO134" s="53"/>
      <c r="DP134" s="53"/>
      <c r="DQ134" s="53"/>
      <c r="DR134" s="53"/>
      <c r="DS134" s="53"/>
      <c r="DT134" s="53"/>
      <c r="DU134" s="53"/>
      <c r="DV134" s="53"/>
      <c r="DW134" s="53"/>
      <c r="DX134" s="53"/>
      <c r="DY134" s="53"/>
      <c r="DZ134" s="53"/>
      <c r="EA134" s="53"/>
      <c r="EB134" s="53"/>
      <c r="EC134" s="53"/>
      <c r="ED134" s="53"/>
      <c r="EE134" s="53"/>
      <c r="EF134" s="53"/>
      <c r="EG134" s="53"/>
      <c r="EH134" s="53"/>
      <c r="EI134" s="53"/>
      <c r="EJ134" s="53"/>
      <c r="EK134" s="53"/>
      <c r="EL134" s="53"/>
      <c r="EM134" s="53"/>
      <c r="EN134" s="53"/>
      <c r="EO134" s="53"/>
      <c r="EP134" s="53"/>
      <c r="EQ134" s="53"/>
      <c r="ER134" s="53"/>
      <c r="ES134" s="53"/>
      <c r="ET134" s="53"/>
      <c r="EU134" s="53"/>
      <c r="EV134" s="53"/>
      <c r="EW134" s="53"/>
      <c r="EX134" s="53"/>
      <c r="EY134" s="53"/>
      <c r="EZ134" s="53"/>
      <c r="FA134" s="53"/>
      <c r="FB134" s="53"/>
      <c r="FC134" s="53"/>
      <c r="FD134" s="53"/>
      <c r="FE134" s="53"/>
      <c r="FF134" s="53"/>
      <c r="FG134" s="53"/>
      <c r="FH134" s="53"/>
      <c r="FI134" s="53"/>
      <c r="FJ134" s="53"/>
      <c r="FK134" s="53"/>
      <c r="FL134" s="53"/>
      <c r="FM134" s="53"/>
      <c r="FN134" s="53"/>
      <c r="FO134" s="53"/>
      <c r="FP134" s="53"/>
      <c r="FQ134" s="53"/>
      <c r="FR134" s="53"/>
      <c r="FS134" s="53"/>
      <c r="FT134" s="53"/>
      <c r="FU134" s="53"/>
      <c r="FV134" s="53"/>
      <c r="FW134" s="53"/>
      <c r="FX134" s="53"/>
      <c r="FY134" s="53"/>
      <c r="FZ134" s="53"/>
      <c r="GA134" s="53"/>
      <c r="GB134" s="53"/>
      <c r="GC134" s="53"/>
      <c r="GD134" s="53"/>
      <c r="GE134" s="53"/>
      <c r="GF134" s="53"/>
      <c r="GG134" s="53"/>
      <c r="GH134" s="53"/>
      <c r="GI134" s="53"/>
      <c r="GJ134" s="53"/>
      <c r="GK134" s="53"/>
      <c r="GL134" s="53"/>
      <c r="GM134" s="53"/>
      <c r="GN134" s="53"/>
      <c r="GO134" s="53"/>
      <c r="GP134" s="53"/>
      <c r="GQ134" s="53"/>
      <c r="GR134" s="53"/>
      <c r="GS134" s="53"/>
      <c r="GT134" s="53"/>
      <c r="GU134" s="53"/>
      <c r="GV134" s="53"/>
      <c r="GW134" s="53"/>
      <c r="GX134" s="53"/>
      <c r="GY134" s="53"/>
      <c r="GZ134" s="53"/>
      <c r="HA134" s="53"/>
      <c r="HB134" s="53"/>
      <c r="HC134" s="53"/>
      <c r="HD134" s="53"/>
      <c r="HE134" s="53"/>
      <c r="HF134" s="53"/>
      <c r="HG134" s="53"/>
      <c r="HH134" s="53"/>
      <c r="HI134" s="53"/>
      <c r="HJ134" s="53"/>
      <c r="HK134" s="53"/>
      <c r="HL134" s="53"/>
      <c r="HM134" s="53"/>
      <c r="HN134" s="53"/>
      <c r="HO134" s="53"/>
      <c r="HP134" s="53"/>
      <c r="HQ134" s="53"/>
      <c r="HR134" s="53"/>
      <c r="HS134" s="53"/>
      <c r="HT134" s="53"/>
      <c r="HU134" s="53"/>
      <c r="HV134" s="53"/>
      <c r="HW134" s="53"/>
      <c r="HX134" s="53"/>
      <c r="HY134" s="53"/>
      <c r="HZ134" s="53"/>
      <c r="IA134" s="53"/>
      <c r="IB134" s="53"/>
      <c r="IC134" s="53"/>
      <c r="ID134" s="53"/>
      <c r="IE134" s="53"/>
      <c r="IF134" s="53"/>
      <c r="IG134" s="53"/>
      <c r="IH134" s="53"/>
      <c r="II134" s="53"/>
      <c r="IJ134" s="53"/>
      <c r="IK134" s="53"/>
      <c r="IL134" s="53"/>
      <c r="IM134" s="53"/>
      <c r="IN134" s="53"/>
      <c r="IO134" s="53"/>
      <c r="IP134" s="53"/>
      <c r="IQ134" s="53"/>
      <c r="IR134" s="53"/>
      <c r="IS134" s="53"/>
      <c r="IT134" s="53"/>
      <c r="IU134" s="53"/>
      <c r="IV134" s="53"/>
      <c r="IW134" s="53"/>
      <c r="IX134" s="53"/>
      <c r="IY134" s="53"/>
      <c r="IZ134" s="53"/>
      <c r="JA134" s="53"/>
      <c r="JB134" s="53"/>
      <c r="JC134" s="53"/>
      <c r="JD134" s="53"/>
      <c r="JE134" s="53"/>
      <c r="JF134" s="53"/>
      <c r="JG134" s="53"/>
      <c r="JH134" s="53"/>
      <c r="JI134" s="53"/>
      <c r="JJ134" s="53"/>
      <c r="JK134" s="53"/>
      <c r="JL134" s="53"/>
      <c r="JM134" s="53"/>
      <c r="JN134" s="53"/>
      <c r="JO134" s="53"/>
      <c r="JP134" s="53"/>
      <c r="JQ134" s="53"/>
      <c r="JR134" s="53"/>
      <c r="JS134" s="53"/>
      <c r="JT134" s="53"/>
      <c r="JU134" s="53"/>
      <c r="JV134" s="53"/>
      <c r="JW134" s="53"/>
      <c r="JX134" s="53"/>
      <c r="JY134" s="53"/>
      <c r="JZ134" s="53"/>
      <c r="KA134" s="53"/>
      <c r="KB134" s="53"/>
      <c r="KC134" s="53"/>
      <c r="KD134" s="53"/>
      <c r="KE134" s="53"/>
      <c r="KF134" s="53"/>
      <c r="KG134" s="53"/>
      <c r="KH134" s="53"/>
      <c r="KI134" s="53"/>
      <c r="KJ134" s="53"/>
      <c r="KK134" s="53"/>
      <c r="KL134" s="53"/>
      <c r="KM134" s="53"/>
      <c r="KN134" s="53"/>
      <c r="KO134" s="53"/>
      <c r="KP134" s="53"/>
      <c r="KQ134" s="53"/>
      <c r="KR134" s="53"/>
      <c r="KS134" s="53"/>
      <c r="KT134" s="53"/>
      <c r="KU134" s="53"/>
      <c r="KV134" s="53"/>
      <c r="KW134" s="53"/>
      <c r="KX134" s="53"/>
      <c r="KY134" s="53"/>
      <c r="KZ134" s="53"/>
      <c r="LA134" s="53"/>
      <c r="LB134" s="53"/>
      <c r="LC134" s="53"/>
      <c r="LD134" s="53"/>
      <c r="LE134" s="53"/>
      <c r="LF134" s="53"/>
      <c r="LG134" s="53"/>
      <c r="LH134" s="53"/>
      <c r="LI134" s="53"/>
      <c r="LJ134" s="53"/>
      <c r="LK134" s="53"/>
      <c r="LL134" s="53"/>
      <c r="LM134" s="53"/>
      <c r="LN134" s="53"/>
      <c r="LO134" s="53"/>
      <c r="LP134" s="53"/>
      <c r="LQ134" s="53"/>
      <c r="LR134" s="53"/>
      <c r="LS134" s="53"/>
      <c r="LT134" s="53"/>
      <c r="LU134" s="53"/>
      <c r="LV134" s="53"/>
      <c r="LW134" s="53"/>
      <c r="LX134" s="53"/>
      <c r="LY134" s="53"/>
      <c r="LZ134" s="53"/>
      <c r="MA134" s="53"/>
      <c r="MB134" s="53"/>
      <c r="MC134" s="53"/>
      <c r="MD134" s="53"/>
      <c r="ME134" s="53"/>
      <c r="MF134" s="53"/>
      <c r="MG134" s="53"/>
      <c r="MH134" s="53"/>
      <c r="MI134" s="53"/>
      <c r="MJ134" s="53"/>
      <c r="MK134" s="53"/>
      <c r="ML134" s="53"/>
      <c r="MM134" s="53"/>
      <c r="MN134" s="53"/>
      <c r="MO134" s="53"/>
      <c r="MP134" s="53"/>
      <c r="MQ134" s="53"/>
      <c r="MR134" s="53"/>
      <c r="MS134" s="53"/>
      <c r="MT134" s="53"/>
      <c r="MU134" s="53"/>
      <c r="MV134" s="53"/>
      <c r="MW134" s="53"/>
      <c r="MX134" s="53"/>
      <c r="MY134" s="53"/>
      <c r="MZ134" s="53"/>
      <c r="NA134" s="53"/>
      <c r="NB134" s="53"/>
      <c r="NC134" s="53"/>
      <c r="ND134" s="53"/>
      <c r="NE134" s="53"/>
      <c r="NF134" s="53"/>
      <c r="NG134" s="53"/>
      <c r="NH134" s="53"/>
      <c r="NI134" s="53"/>
      <c r="NJ134" s="53"/>
      <c r="NK134" s="53"/>
      <c r="NL134" s="53"/>
      <c r="NM134" s="53"/>
      <c r="NN134" s="53"/>
      <c r="NO134" s="53"/>
      <c r="NP134" s="53"/>
      <c r="NQ134" s="53"/>
      <c r="NR134" s="53"/>
      <c r="NS134" s="53"/>
      <c r="NT134" s="53"/>
      <c r="NU134" s="53"/>
      <c r="NV134" s="53"/>
      <c r="NW134" s="53"/>
      <c r="NX134" s="53"/>
      <c r="NY134" s="53"/>
      <c r="NZ134" s="53"/>
      <c r="OA134" s="53"/>
      <c r="OB134" s="53"/>
      <c r="OC134" s="53"/>
      <c r="OD134" s="53"/>
      <c r="OE134" s="53"/>
      <c r="OF134" s="53"/>
      <c r="OG134" s="53"/>
      <c r="OH134" s="53"/>
      <c r="OI134" s="53"/>
      <c r="OJ134" s="53"/>
      <c r="OK134" s="53"/>
      <c r="OL134" s="53"/>
      <c r="OM134" s="53"/>
      <c r="ON134" s="53"/>
      <c r="OO134" s="53"/>
      <c r="OP134" s="53"/>
      <c r="OQ134" s="53"/>
      <c r="OR134" s="53"/>
      <c r="OS134" s="53"/>
      <c r="OT134" s="53"/>
      <c r="OU134" s="53"/>
      <c r="OV134" s="53"/>
      <c r="OW134" s="53"/>
      <c r="OX134" s="53"/>
      <c r="OY134" s="53"/>
      <c r="OZ134" s="53"/>
      <c r="PA134" s="53"/>
      <c r="PB134" s="53"/>
      <c r="PC134" s="53"/>
      <c r="PD134" s="53"/>
      <c r="PE134" s="53"/>
      <c r="PF134" s="53"/>
      <c r="PG134" s="53"/>
      <c r="PH134" s="53"/>
      <c r="PI134" s="53"/>
      <c r="PJ134" s="53"/>
      <c r="PK134" s="53"/>
      <c r="PL134" s="53"/>
      <c r="PM134" s="53"/>
      <c r="PN134" s="53"/>
      <c r="PO134" s="53"/>
      <c r="PP134" s="53"/>
      <c r="PQ134" s="53"/>
      <c r="PR134" s="53"/>
      <c r="PS134" s="53"/>
      <c r="PT134" s="53"/>
      <c r="PU134" s="53"/>
      <c r="PV134" s="53"/>
      <c r="PW134" s="53"/>
      <c r="PX134" s="53"/>
      <c r="PY134" s="53"/>
      <c r="PZ134" s="53"/>
      <c r="QA134" s="53"/>
      <c r="QB134" s="53"/>
      <c r="QC134" s="53"/>
      <c r="QD134" s="53"/>
      <c r="QE134" s="53"/>
      <c r="QF134" s="53"/>
      <c r="QG134" s="53"/>
      <c r="QH134" s="53"/>
      <c r="QI134" s="53"/>
      <c r="QJ134" s="53"/>
      <c r="QK134" s="53"/>
      <c r="QL134" s="53"/>
      <c r="QM134" s="53"/>
      <c r="QN134" s="53"/>
      <c r="QO134" s="53"/>
      <c r="QP134" s="53"/>
      <c r="QQ134" s="53"/>
      <c r="QR134" s="53"/>
      <c r="QS134" s="53"/>
      <c r="QT134" s="53"/>
      <c r="QU134" s="53"/>
      <c r="QV134" s="53"/>
      <c r="QW134" s="53"/>
      <c r="QX134" s="53"/>
      <c r="QY134" s="53"/>
      <c r="QZ134" s="53"/>
      <c r="RA134" s="53"/>
      <c r="RB134" s="53"/>
      <c r="RC134" s="53"/>
      <c r="RD134" s="53"/>
      <c r="RE134" s="53"/>
      <c r="RF134" s="53"/>
      <c r="RG134" s="53"/>
      <c r="RH134" s="53"/>
      <c r="RI134" s="53"/>
      <c r="RJ134" s="53"/>
      <c r="RK134" s="53"/>
      <c r="RL134" s="53"/>
      <c r="RM134" s="53"/>
      <c r="RN134" s="53"/>
      <c r="RO134" s="53"/>
      <c r="RP134" s="53"/>
      <c r="RQ134" s="53"/>
      <c r="RR134" s="53"/>
      <c r="RS134" s="53"/>
      <c r="RT134" s="53"/>
      <c r="RU134" s="53"/>
      <c r="RV134" s="53"/>
      <c r="RW134" s="53"/>
      <c r="RX134" s="53"/>
      <c r="RY134" s="53"/>
      <c r="RZ134" s="53"/>
      <c r="SA134" s="53"/>
      <c r="SB134" s="53"/>
      <c r="SC134" s="53"/>
      <c r="SD134" s="53"/>
      <c r="SE134" s="53"/>
      <c r="SF134" s="53"/>
      <c r="SG134" s="53"/>
      <c r="SH134" s="53"/>
      <c r="SI134" s="53"/>
      <c r="SJ134" s="53"/>
      <c r="SK134" s="53"/>
      <c r="SL134" s="53"/>
      <c r="SM134" s="53"/>
      <c r="SN134" s="53"/>
      <c r="SO134" s="53"/>
      <c r="SP134" s="53"/>
      <c r="SQ134" s="53"/>
      <c r="SR134" s="53"/>
      <c r="SS134" s="53"/>
      <c r="ST134" s="53"/>
      <c r="SU134" s="53"/>
      <c r="SV134" s="53"/>
      <c r="SW134" s="53"/>
      <c r="SX134" s="53"/>
      <c r="SY134" s="53"/>
      <c r="SZ134" s="53"/>
      <c r="TA134" s="53"/>
      <c r="TB134" s="53"/>
      <c r="TC134" s="53"/>
      <c r="TD134" s="53"/>
      <c r="TE134" s="53"/>
      <c r="TF134" s="53"/>
      <c r="TG134" s="53"/>
      <c r="TH134" s="53"/>
      <c r="TI134" s="53"/>
      <c r="TJ134" s="53"/>
      <c r="TK134" s="53"/>
      <c r="TL134" s="53"/>
      <c r="TM134" s="53"/>
      <c r="TN134" s="53"/>
      <c r="TO134" s="53"/>
      <c r="TP134" s="53"/>
      <c r="TQ134" s="53"/>
      <c r="TR134" s="53"/>
      <c r="TS134" s="53"/>
      <c r="TT134" s="53"/>
      <c r="TU134" s="53"/>
      <c r="TV134" s="53"/>
      <c r="TW134" s="53"/>
      <c r="TX134" s="53"/>
      <c r="TY134" s="53"/>
      <c r="TZ134" s="53"/>
      <c r="UA134" s="53"/>
      <c r="UB134" s="53"/>
      <c r="UC134" s="53"/>
      <c r="UD134" s="53"/>
      <c r="UE134" s="53"/>
      <c r="UF134" s="53"/>
      <c r="UG134" s="53"/>
      <c r="UH134" s="53"/>
      <c r="UI134" s="53"/>
      <c r="UJ134" s="53"/>
      <c r="UK134" s="53"/>
      <c r="UL134" s="53"/>
      <c r="UM134" s="53"/>
      <c r="UN134" s="53"/>
      <c r="UO134" s="53"/>
      <c r="UP134" s="53"/>
      <c r="UQ134" s="53"/>
      <c r="UR134" s="53"/>
      <c r="US134" s="53"/>
      <c r="UT134" s="53"/>
      <c r="UU134" s="53"/>
      <c r="UV134" s="53"/>
      <c r="UW134" s="53"/>
      <c r="UX134" s="53"/>
      <c r="UY134" s="53"/>
      <c r="UZ134" s="53"/>
      <c r="VA134" s="53"/>
      <c r="VB134" s="53"/>
      <c r="VC134" s="53"/>
      <c r="VD134" s="53"/>
      <c r="VE134" s="53"/>
      <c r="VF134" s="53"/>
      <c r="VG134" s="53"/>
      <c r="VH134" s="53"/>
      <c r="VI134" s="53"/>
      <c r="VJ134" s="53"/>
      <c r="VK134" s="53"/>
      <c r="VL134" s="53"/>
      <c r="VM134" s="53"/>
      <c r="VN134" s="53"/>
      <c r="VO134" s="53"/>
      <c r="VP134" s="53"/>
      <c r="VQ134" s="53"/>
      <c r="VR134" s="53"/>
      <c r="VS134" s="53"/>
      <c r="VT134" s="53"/>
      <c r="VU134" s="53"/>
      <c r="VV134" s="53"/>
      <c r="VW134" s="53"/>
      <c r="VX134" s="53"/>
      <c r="VY134" s="53"/>
      <c r="VZ134" s="53"/>
      <c r="WA134" s="53"/>
      <c r="WB134" s="53"/>
      <c r="WC134" s="53"/>
      <c r="WD134" s="53"/>
      <c r="WE134" s="53"/>
      <c r="WF134" s="53"/>
      <c r="WG134" s="53"/>
      <c r="WH134" s="53"/>
      <c r="WI134" s="53"/>
      <c r="WJ134" s="53"/>
      <c r="WK134" s="53"/>
      <c r="WL134" s="53"/>
      <c r="WM134" s="53"/>
      <c r="WN134" s="53"/>
      <c r="WO134" s="53"/>
      <c r="WP134" s="53"/>
      <c r="WQ134" s="53"/>
      <c r="WR134" s="53"/>
      <c r="WS134" s="53"/>
      <c r="WT134" s="53"/>
      <c r="WU134" s="53"/>
      <c r="WV134" s="53"/>
      <c r="WW134" s="53"/>
      <c r="WX134" s="53"/>
      <c r="WY134" s="53"/>
      <c r="WZ134" s="53"/>
      <c r="XA134" s="53"/>
      <c r="XB134" s="53"/>
      <c r="XC134" s="53"/>
      <c r="XD134" s="53"/>
      <c r="XE134" s="53"/>
      <c r="XF134" s="53"/>
      <c r="XG134" s="53"/>
      <c r="XH134" s="53"/>
      <c r="XI134" s="53"/>
      <c r="XJ134" s="53"/>
      <c r="XK134" s="53"/>
      <c r="XL134" s="53"/>
      <c r="XM134" s="53"/>
      <c r="XN134" s="53"/>
      <c r="XO134" s="53"/>
      <c r="XP134" s="53"/>
      <c r="XQ134" s="53"/>
      <c r="XR134" s="53"/>
      <c r="XS134" s="53"/>
      <c r="XT134" s="53"/>
      <c r="XU134" s="53"/>
      <c r="XV134" s="53"/>
      <c r="XW134" s="53"/>
      <c r="XX134" s="53"/>
      <c r="XY134" s="53"/>
      <c r="XZ134" s="53"/>
      <c r="YA134" s="53"/>
      <c r="YB134" s="53"/>
      <c r="YC134" s="53"/>
      <c r="YD134" s="53"/>
      <c r="YE134" s="53"/>
      <c r="YF134" s="53"/>
      <c r="YG134" s="53"/>
      <c r="YH134" s="53"/>
      <c r="YI134" s="53"/>
      <c r="YJ134" s="53"/>
      <c r="YK134" s="53"/>
      <c r="YL134" s="53"/>
      <c r="YM134" s="53"/>
      <c r="YN134" s="53"/>
      <c r="YO134" s="53"/>
      <c r="YP134" s="53"/>
      <c r="YQ134" s="53"/>
      <c r="YR134" s="53"/>
      <c r="YS134" s="53"/>
      <c r="YT134" s="53"/>
      <c r="YU134" s="53"/>
      <c r="YV134" s="53"/>
      <c r="YW134" s="53"/>
      <c r="YX134" s="53"/>
      <c r="YY134" s="53"/>
      <c r="YZ134" s="53"/>
      <c r="ZA134" s="53"/>
      <c r="ZB134" s="53"/>
      <c r="ZC134" s="53"/>
      <c r="ZD134" s="53"/>
      <c r="ZE134" s="53"/>
      <c r="ZF134" s="53"/>
      <c r="ZG134" s="53"/>
      <c r="ZH134" s="53"/>
      <c r="ZI134" s="53"/>
      <c r="ZJ134" s="53"/>
      <c r="ZK134" s="53"/>
      <c r="ZL134" s="53"/>
      <c r="ZM134" s="53"/>
      <c r="ZN134" s="53"/>
      <c r="ZO134" s="53"/>
      <c r="ZP134" s="53"/>
      <c r="ZQ134" s="53"/>
      <c r="ZR134" s="53"/>
      <c r="ZS134" s="53"/>
      <c r="ZT134" s="53"/>
      <c r="ZU134" s="53"/>
      <c r="ZV134" s="53"/>
      <c r="ZW134" s="53"/>
      <c r="ZX134" s="53"/>
      <c r="ZY134" s="53"/>
      <c r="ZZ134" s="53"/>
      <c r="AAA134" s="53"/>
      <c r="AAB134" s="53"/>
      <c r="AAC134" s="53"/>
      <c r="AAD134" s="53"/>
      <c r="AAE134" s="53"/>
      <c r="AAF134" s="53"/>
      <c r="AAG134" s="53"/>
      <c r="AAH134" s="53"/>
      <c r="AAI134" s="53"/>
      <c r="AAJ134" s="53"/>
      <c r="AAK134" s="53"/>
      <c r="AAL134" s="53"/>
      <c r="AAM134" s="53"/>
      <c r="AAN134" s="53"/>
      <c r="AAO134" s="53"/>
      <c r="AAP134" s="53"/>
      <c r="AAQ134" s="53"/>
      <c r="AAR134" s="53"/>
      <c r="AAS134" s="53"/>
      <c r="AAT134" s="53"/>
      <c r="AAU134" s="53"/>
      <c r="AAV134" s="53"/>
      <c r="AAW134" s="53"/>
      <c r="AAX134" s="53"/>
      <c r="AAY134" s="53"/>
      <c r="AAZ134" s="53"/>
      <c r="ABA134" s="53"/>
      <c r="ABB134" s="53"/>
      <c r="ABC134" s="53"/>
      <c r="ABD134" s="53"/>
      <c r="ABE134" s="53"/>
      <c r="ABF134" s="53"/>
      <c r="ABG134" s="53"/>
      <c r="ABH134" s="53"/>
      <c r="ABI134" s="53"/>
      <c r="ABJ134" s="53"/>
      <c r="ABK134" s="53"/>
      <c r="ABL134" s="53"/>
      <c r="ABM134" s="53"/>
      <c r="ABN134" s="53"/>
      <c r="ABO134" s="53"/>
      <c r="ABP134" s="53"/>
      <c r="ABQ134" s="53"/>
      <c r="ABR134" s="53"/>
      <c r="ABS134" s="53"/>
      <c r="ABT134" s="53"/>
      <c r="ABU134" s="53"/>
      <c r="ABV134" s="53"/>
      <c r="ABW134" s="53"/>
      <c r="ABX134" s="53"/>
      <c r="ABY134" s="53"/>
      <c r="ABZ134" s="53"/>
      <c r="ACA134" s="53"/>
      <c r="ACB134" s="53"/>
      <c r="ACC134" s="53"/>
      <c r="ACD134" s="53"/>
      <c r="ACE134" s="53"/>
      <c r="ACF134" s="53"/>
      <c r="ACG134" s="53"/>
      <c r="ACH134" s="53"/>
      <c r="ACI134" s="53"/>
      <c r="ACJ134" s="53"/>
      <c r="ACK134" s="53"/>
      <c r="ACL134" s="53"/>
      <c r="ACM134" s="53"/>
      <c r="ACN134" s="53"/>
      <c r="ACO134" s="53"/>
      <c r="ACP134" s="53"/>
      <c r="ACQ134" s="53"/>
      <c r="ACR134" s="53"/>
      <c r="ACS134" s="53"/>
      <c r="ACT134" s="53"/>
      <c r="ACU134" s="53"/>
      <c r="ACV134" s="53"/>
      <c r="ACW134" s="53"/>
      <c r="ACX134" s="53"/>
      <c r="ACY134" s="53"/>
      <c r="ACZ134" s="53"/>
      <c r="ADA134" s="53"/>
      <c r="ADB134" s="53"/>
      <c r="ADC134" s="53"/>
      <c r="ADD134" s="53"/>
      <c r="ADE134" s="53"/>
      <c r="ADF134" s="53"/>
      <c r="ADG134" s="53"/>
      <c r="ADH134" s="53"/>
      <c r="ADI134" s="53"/>
      <c r="ADJ134" s="53"/>
      <c r="ADK134" s="53"/>
      <c r="ADL134" s="53"/>
      <c r="ADM134" s="53"/>
      <c r="ADN134" s="53"/>
      <c r="ADO134" s="53"/>
      <c r="ADP134" s="53"/>
      <c r="ADQ134" s="53"/>
      <c r="ADR134" s="53"/>
      <c r="ADS134" s="53"/>
      <c r="ADT134" s="53"/>
      <c r="ADU134" s="53"/>
      <c r="ADV134" s="53"/>
      <c r="ADW134" s="53"/>
      <c r="ADX134" s="53"/>
      <c r="ADY134" s="53"/>
      <c r="ADZ134" s="53"/>
      <c r="AEA134" s="53"/>
      <c r="AEB134" s="53"/>
      <c r="AEC134" s="53"/>
      <c r="AED134" s="53"/>
      <c r="AEE134" s="53"/>
      <c r="AEF134" s="53"/>
      <c r="AEG134" s="53"/>
      <c r="AEH134" s="53"/>
      <c r="AEI134" s="53"/>
      <c r="AEJ134" s="53"/>
      <c r="AEK134" s="53"/>
      <c r="AEL134" s="53"/>
      <c r="AEM134" s="53"/>
      <c r="AEN134" s="53"/>
      <c r="AEO134" s="53"/>
      <c r="AEP134" s="53"/>
      <c r="AEQ134" s="53"/>
      <c r="AER134" s="53"/>
      <c r="AES134" s="53"/>
      <c r="AET134" s="53"/>
      <c r="AEU134" s="53"/>
      <c r="AEV134" s="53"/>
      <c r="AEW134" s="53"/>
      <c r="AEX134" s="53"/>
      <c r="AEY134" s="53"/>
      <c r="AEZ134" s="53"/>
      <c r="AFA134" s="53"/>
      <c r="AFB134" s="53"/>
      <c r="AFC134" s="53"/>
      <c r="AFD134" s="53"/>
      <c r="AFE134" s="53"/>
      <c r="AFF134" s="53"/>
      <c r="AFG134" s="53"/>
      <c r="AFH134" s="53"/>
      <c r="AFI134" s="53"/>
      <c r="AFJ134" s="53"/>
      <c r="AFK134" s="53"/>
      <c r="AFL134" s="53"/>
      <c r="AFM134" s="53"/>
      <c r="AFN134" s="53"/>
      <c r="AFO134" s="53"/>
      <c r="AFP134" s="53"/>
      <c r="AFQ134" s="53"/>
      <c r="AFR134" s="53"/>
      <c r="AFS134" s="53"/>
      <c r="AFT134" s="53"/>
      <c r="AFU134" s="53"/>
      <c r="AFV134" s="53"/>
      <c r="AFW134" s="53"/>
      <c r="AFX134" s="53"/>
      <c r="AFY134" s="53"/>
      <c r="AFZ134" s="53"/>
      <c r="AGA134" s="53"/>
      <c r="AGB134" s="53"/>
      <c r="AGC134" s="53"/>
      <c r="AGD134" s="53"/>
      <c r="AGE134" s="53"/>
      <c r="AGF134" s="53"/>
      <c r="AGG134" s="53"/>
      <c r="AGH134" s="53"/>
      <c r="AGI134" s="53"/>
      <c r="AGJ134" s="53"/>
      <c r="AGK134" s="53"/>
      <c r="AGL134" s="53"/>
      <c r="AGM134" s="53"/>
      <c r="AGN134" s="53"/>
      <c r="AGO134" s="53"/>
      <c r="AGP134" s="53"/>
      <c r="AGQ134" s="53"/>
      <c r="AGR134" s="53"/>
      <c r="AGS134" s="53"/>
      <c r="AGT134" s="53"/>
      <c r="AGU134" s="53"/>
      <c r="AGV134" s="53"/>
      <c r="AGW134" s="53"/>
      <c r="AGX134" s="53"/>
      <c r="AGY134" s="53"/>
      <c r="AGZ134" s="53"/>
      <c r="AHA134" s="53"/>
      <c r="AHB134" s="53"/>
      <c r="AHC134" s="53"/>
      <c r="AHD134" s="53"/>
      <c r="AHE134" s="53"/>
      <c r="AHF134" s="53"/>
      <c r="AHG134" s="53"/>
      <c r="AHH134" s="53"/>
      <c r="AHI134" s="53"/>
      <c r="AHJ134" s="53"/>
      <c r="AHK134" s="53"/>
      <c r="AHL134" s="53"/>
      <c r="AHM134" s="53"/>
      <c r="AHN134" s="53"/>
      <c r="AHO134" s="53"/>
      <c r="AHP134" s="53"/>
      <c r="AHQ134" s="53"/>
      <c r="AHR134" s="53"/>
      <c r="AHS134" s="53"/>
      <c r="AHT134" s="53"/>
      <c r="AHU134" s="53"/>
      <c r="AHV134" s="53"/>
      <c r="AHW134" s="53"/>
      <c r="AHX134" s="53"/>
      <c r="AHY134" s="53"/>
      <c r="AHZ134" s="53"/>
      <c r="AIA134" s="53"/>
      <c r="AIB134" s="53"/>
      <c r="AIC134" s="53"/>
      <c r="AID134" s="53"/>
      <c r="AIE134" s="53"/>
      <c r="AIF134" s="53"/>
      <c r="AIG134" s="53"/>
      <c r="AIH134" s="53"/>
      <c r="AII134" s="53"/>
      <c r="AIJ134" s="53"/>
      <c r="AIK134" s="53"/>
      <c r="AIL134" s="53"/>
      <c r="AIM134" s="53"/>
      <c r="AIN134" s="53"/>
      <c r="AIO134" s="53"/>
      <c r="AIP134" s="53"/>
      <c r="AIQ134" s="53"/>
      <c r="AIR134" s="53"/>
      <c r="AIS134" s="53"/>
      <c r="AIT134" s="53"/>
      <c r="AIU134" s="53"/>
      <c r="AIV134" s="53"/>
      <c r="AIW134" s="53"/>
      <c r="AIX134" s="53"/>
      <c r="AIY134" s="53"/>
      <c r="AIZ134" s="53"/>
      <c r="AJA134" s="53"/>
      <c r="AJB134" s="53"/>
      <c r="AJC134" s="53"/>
      <c r="AJD134" s="53"/>
      <c r="AJE134" s="53"/>
      <c r="AJF134" s="53"/>
      <c r="AJG134" s="53"/>
      <c r="AJH134" s="53"/>
      <c r="AJI134" s="53"/>
      <c r="AJJ134" s="53"/>
      <c r="AJK134" s="53"/>
      <c r="AJL134" s="53"/>
      <c r="AJM134" s="53"/>
      <c r="AJN134" s="53"/>
      <c r="AJO134" s="53"/>
      <c r="AJP134" s="53"/>
      <c r="AJQ134" s="53"/>
      <c r="AJR134" s="53"/>
      <c r="AJS134" s="53"/>
      <c r="AJT134" s="53"/>
      <c r="AJU134" s="53"/>
      <c r="AJV134" s="53"/>
      <c r="AJW134" s="53"/>
      <c r="AJX134" s="53"/>
      <c r="AJY134" s="53"/>
      <c r="AJZ134" s="53"/>
      <c r="AKA134" s="53"/>
      <c r="AKB134" s="53"/>
      <c r="AKC134" s="53"/>
      <c r="AKD134" s="53"/>
      <c r="AKE134" s="53"/>
      <c r="AKF134" s="53"/>
      <c r="AKG134" s="53"/>
      <c r="AKH134" s="53"/>
      <c r="AKI134" s="53"/>
      <c r="AKJ134" s="53"/>
      <c r="AKK134" s="53"/>
      <c r="AKL134" s="53"/>
      <c r="AKM134" s="53"/>
      <c r="AKN134" s="53"/>
      <c r="AKO134" s="53"/>
      <c r="AKP134" s="53"/>
      <c r="AKQ134" s="53"/>
      <c r="AKR134" s="53"/>
      <c r="AKS134" s="53"/>
      <c r="AKT134" s="53"/>
      <c r="AKU134" s="53"/>
      <c r="AKV134" s="53"/>
      <c r="AKW134" s="53"/>
      <c r="AKX134" s="53"/>
      <c r="AKY134" s="53"/>
      <c r="AKZ134" s="53"/>
      <c r="ALA134" s="53"/>
      <c r="ALB134" s="53"/>
      <c r="ALC134" s="53"/>
      <c r="ALD134" s="53"/>
      <c r="ALE134" s="53"/>
      <c r="ALF134" s="53"/>
      <c r="ALG134" s="53"/>
      <c r="ALH134" s="53"/>
      <c r="ALI134" s="53"/>
      <c r="ALJ134" s="53"/>
      <c r="ALK134" s="53"/>
      <c r="ALL134" s="53"/>
      <c r="ALM134" s="53"/>
      <c r="ALN134" s="53"/>
      <c r="ALO134" s="53"/>
      <c r="ALP134" s="53"/>
      <c r="ALQ134" s="53"/>
      <c r="ALR134" s="53"/>
      <c r="ALS134" s="54"/>
      <c r="ALT134" s="54"/>
      <c r="ALU134" s="54"/>
      <c r="ALV134" s="54"/>
      <c r="ALW134" s="54"/>
      <c r="ALX134" s="54"/>
      <c r="ALY134" s="54"/>
      <c r="ALZ134" s="54"/>
      <c r="AMA134" s="54"/>
      <c r="AMB134" s="54"/>
      <c r="AMC134" s="54"/>
      <c r="AMD134" s="54"/>
      <c r="AME134" s="54"/>
    </row>
    <row r="135" spans="1:1019" ht="18" customHeight="1" x14ac:dyDescent="0.25">
      <c r="A135" s="51">
        <v>11</v>
      </c>
      <c r="B135" s="20">
        <v>74</v>
      </c>
      <c r="C135" s="5">
        <f>IFERROR((VLOOKUP(B135,INSCRITOS!A:B,2,0)),"")</f>
        <v>100180</v>
      </c>
      <c r="D135" s="5" t="str">
        <f>IFERROR((VLOOKUP(B135,INSCRITOS!A:C,3,0)),"")</f>
        <v>14-15 anos</v>
      </c>
      <c r="E135" s="6" t="str">
        <f>IFERROR((VLOOKUP(B135,INSCRITOS!A:D,4,0)),"")</f>
        <v>Margarida Inácio</v>
      </c>
      <c r="F135" s="5" t="str">
        <f>IFERROR((VLOOKUP(B135,INSCRITOS!A:F,6,0)),"")</f>
        <v>F</v>
      </c>
      <c r="G135" s="6" t="str">
        <f>IFERROR((VLOOKUP(B135,INSCRITOS!A:H,8,0)),"")</f>
        <v>Pedrógão Triatlo</v>
      </c>
      <c r="H135" s="91">
        <v>1.4799421296296298</v>
      </c>
      <c r="I135" s="23">
        <v>90</v>
      </c>
    </row>
    <row r="136" spans="1:1019" ht="18" customHeight="1" x14ac:dyDescent="0.25">
      <c r="A136" s="51">
        <v>12</v>
      </c>
      <c r="B136" s="20">
        <v>5880</v>
      </c>
      <c r="C136" s="5">
        <f>IFERROR((VLOOKUP(B136,INSCRITOS!A:B,2,0)),"")</f>
        <v>103776</v>
      </c>
      <c r="D136" s="5" t="str">
        <f>IFERROR((VLOOKUP(B136,INSCRITOS!A:C,3,0)),"")</f>
        <v>14-15 anos</v>
      </c>
      <c r="E136" s="6" t="str">
        <f>IFERROR((VLOOKUP(B136,INSCRITOS!A:D,4,0)),"")</f>
        <v>Bruna Barros</v>
      </c>
      <c r="F136" s="5" t="str">
        <f>IFERROR((VLOOKUP(B136,INSCRITOS!A:F,6,0)),"")</f>
        <v>F</v>
      </c>
      <c r="G136" s="6" t="str">
        <f>IFERROR((VLOOKUP(B136,INSCRITOS!A:H,8,0)),"")</f>
        <v>Pedrógão Triatlo</v>
      </c>
      <c r="H136" s="91">
        <v>1.7618171296296297</v>
      </c>
      <c r="I136" s="23">
        <v>89</v>
      </c>
    </row>
    <row r="137" spans="1:1019" x14ac:dyDescent="0.25">
      <c r="A137" s="1"/>
      <c r="C137" s="1"/>
      <c r="D137" s="1"/>
      <c r="F137" s="1"/>
      <c r="I137" s="29"/>
    </row>
    <row r="138" spans="1:1019" x14ac:dyDescent="0.25">
      <c r="A138" s="15" t="s">
        <v>246</v>
      </c>
      <c r="B138" s="13"/>
      <c r="C138" s="15"/>
      <c r="D138" s="15"/>
      <c r="E138" s="15"/>
      <c r="F138" s="15"/>
      <c r="G138" s="15"/>
      <c r="I138" s="15"/>
    </row>
    <row r="139" spans="1:1019" x14ac:dyDescent="0.25">
      <c r="A139" s="17" t="s">
        <v>11</v>
      </c>
      <c r="B139" s="17" t="s">
        <v>0</v>
      </c>
      <c r="C139" s="17" t="s">
        <v>1</v>
      </c>
      <c r="D139" s="17" t="s">
        <v>2</v>
      </c>
      <c r="E139" s="17" t="s">
        <v>3</v>
      </c>
      <c r="F139" s="17" t="s">
        <v>5</v>
      </c>
      <c r="G139" s="17" t="s">
        <v>7</v>
      </c>
      <c r="H139" s="19" t="s">
        <v>226</v>
      </c>
      <c r="I139" s="17" t="s">
        <v>12</v>
      </c>
    </row>
    <row r="140" spans="1:1019" ht="15" x14ac:dyDescent="0.25">
      <c r="A140" s="5">
        <v>1</v>
      </c>
      <c r="B140" s="5">
        <v>1879</v>
      </c>
      <c r="C140" s="5">
        <f>IFERROR((VLOOKUP(B140,INSCRITOS!A:B,2,0)),"")</f>
        <v>103335</v>
      </c>
      <c r="D140" s="5" t="str">
        <f>IFERROR((VLOOKUP(B140,INSCRITOS!A:C,3,0)),"")</f>
        <v>16-17 anos</v>
      </c>
      <c r="E140" s="6" t="str">
        <f>IFERROR((VLOOKUP(B140,INSCRITOS!A:D,4,0)),"")</f>
        <v>David Fernandes</v>
      </c>
      <c r="F140" s="5" t="str">
        <f>IFERROR((VLOOKUP(B140,INSCRITOS!A:F,6,0)),"")</f>
        <v>M</v>
      </c>
      <c r="G140" s="6" t="str">
        <f>IFERROR((VLOOKUP(B140,INSCRITOS!A:H,8,0)),"")</f>
        <v>Clube Triatlo de Abrantes</v>
      </c>
      <c r="H140" s="92">
        <v>0.85144675925925928</v>
      </c>
      <c r="I140" s="30">
        <v>100</v>
      </c>
    </row>
    <row r="141" spans="1:1019" ht="15" x14ac:dyDescent="0.25">
      <c r="A141" s="5">
        <v>2</v>
      </c>
      <c r="B141" s="5">
        <v>1744</v>
      </c>
      <c r="C141" s="5">
        <f>IFERROR((VLOOKUP(B141,INSCRITOS!A:B,2,0)),"")</f>
        <v>103433</v>
      </c>
      <c r="D141" s="5" t="str">
        <f>IFERROR((VLOOKUP(B141,INSCRITOS!A:C,3,0)),"")</f>
        <v>16-17 anos</v>
      </c>
      <c r="E141" s="6" t="str">
        <f>IFERROR((VLOOKUP(B141,INSCRITOS!A:D,4,0)),"")</f>
        <v>João Nobre</v>
      </c>
      <c r="F141" s="5" t="str">
        <f>IFERROR((VLOOKUP(B141,INSCRITOS!A:F,6,0)),"")</f>
        <v>M</v>
      </c>
      <c r="G141" s="6" t="str">
        <f>IFERROR((VLOOKUP(B141,INSCRITOS!A:H,8,0)),"")</f>
        <v>Clube Natação do Cartaxo</v>
      </c>
      <c r="H141" s="92">
        <v>0.85979166666666673</v>
      </c>
      <c r="I141" s="30">
        <v>99</v>
      </c>
    </row>
    <row r="142" spans="1:1019" ht="15" x14ac:dyDescent="0.25">
      <c r="A142" s="5">
        <v>3</v>
      </c>
      <c r="B142" s="5">
        <v>1880</v>
      </c>
      <c r="C142" s="5">
        <f>IFERROR((VLOOKUP(B142,INSCRITOS!A:B,2,0)),"")</f>
        <v>106236</v>
      </c>
      <c r="D142" s="5" t="str">
        <f>IFERROR((VLOOKUP(B142,INSCRITOS!A:C,3,0)),"")</f>
        <v>16-17 anos</v>
      </c>
      <c r="E142" s="6" t="str">
        <f>IFERROR((VLOOKUP(B142,INSCRITOS!A:D,4,0)),"")</f>
        <v>Bruno Figueiredo</v>
      </c>
      <c r="F142" s="5" t="str">
        <f>IFERROR((VLOOKUP(B142,INSCRITOS!A:F,6,0)),"")</f>
        <v>M</v>
      </c>
      <c r="G142" s="6" t="str">
        <f>IFERROR((VLOOKUP(B142,INSCRITOS!A:H,8,0)),"")</f>
        <v>Clube Triatlo de Abrantes</v>
      </c>
      <c r="H142" s="92">
        <v>0.87153935185185183</v>
      </c>
      <c r="I142" s="30">
        <v>98</v>
      </c>
    </row>
    <row r="143" spans="1:1019" ht="15" x14ac:dyDescent="0.25">
      <c r="A143" s="5">
        <v>4</v>
      </c>
      <c r="B143" s="5">
        <v>1856</v>
      </c>
      <c r="C143" s="5">
        <f>IFERROR((VLOOKUP(B143,INSCRITOS!A:B,2,0)),"")</f>
        <v>102204</v>
      </c>
      <c r="D143" s="5" t="str">
        <f>IFERROR((VLOOKUP(B143,INSCRITOS!A:C,3,0)),"")</f>
        <v>16-17 anos</v>
      </c>
      <c r="E143" s="6" t="str">
        <f>IFERROR((VLOOKUP(B143,INSCRITOS!A:D,4,0)),"")</f>
        <v>João Mendes</v>
      </c>
      <c r="F143" s="5" t="str">
        <f>IFERROR((VLOOKUP(B143,INSCRITOS!A:F,6,0)),"")</f>
        <v>M</v>
      </c>
      <c r="G143" s="6" t="str">
        <f>IFERROR((VLOOKUP(B143,INSCRITOS!A:H,8,0)),"")</f>
        <v>Clube Triatlo de Abrantes</v>
      </c>
      <c r="H143" s="92">
        <v>0.8875925925925926</v>
      </c>
      <c r="I143" s="30">
        <v>97</v>
      </c>
    </row>
    <row r="144" spans="1:1019" ht="15" x14ac:dyDescent="0.25">
      <c r="A144" s="5">
        <v>5</v>
      </c>
      <c r="B144" s="5">
        <v>1824</v>
      </c>
      <c r="C144" s="5">
        <f>IFERROR((VLOOKUP(B144,INSCRITOS!A:B,2,0)),"")</f>
        <v>101581</v>
      </c>
      <c r="D144" s="5" t="str">
        <f>IFERROR((VLOOKUP(B144,INSCRITOS!A:C,3,0)),"")</f>
        <v>16-17 anos</v>
      </c>
      <c r="E144" s="6" t="str">
        <f>IFERROR((VLOOKUP(B144,INSCRITOS!A:D,4,0)),"")</f>
        <v>André Neves</v>
      </c>
      <c r="F144" s="5" t="str">
        <f>IFERROR((VLOOKUP(B144,INSCRITOS!A:F,6,0)),"")</f>
        <v>M</v>
      </c>
      <c r="G144" s="6" t="str">
        <f>IFERROR((VLOOKUP(B144,INSCRITOS!A:H,8,0)),"")</f>
        <v>Pedrógão Triatlo</v>
      </c>
      <c r="H144" s="92">
        <v>0.92783564814814812</v>
      </c>
      <c r="I144" s="30">
        <v>96</v>
      </c>
    </row>
    <row r="145" spans="1:9" ht="15" x14ac:dyDescent="0.25">
      <c r="A145" s="5">
        <v>6</v>
      </c>
      <c r="B145" s="5">
        <v>1754</v>
      </c>
      <c r="C145" s="5">
        <f>IFERROR((VLOOKUP(B145,INSCRITOS!A:B,2,0)),"")</f>
        <v>104093</v>
      </c>
      <c r="D145" s="5" t="str">
        <f>IFERROR((VLOOKUP(B145,INSCRITOS!A:C,3,0)),"")</f>
        <v>16-17 anos</v>
      </c>
      <c r="E145" s="6" t="str">
        <f>IFERROR((VLOOKUP(B145,INSCRITOS!A:D,4,0)),"")</f>
        <v>Dinis Santos</v>
      </c>
      <c r="F145" s="5" t="str">
        <f>IFERROR((VLOOKUP(B145,INSCRITOS!A:F,6,0)),"")</f>
        <v>M</v>
      </c>
      <c r="G145" s="6" t="str">
        <f>IFERROR((VLOOKUP(B145,INSCRITOS!A:H,8,0)),"")</f>
        <v>FET-Fátima Escola de Triatlo</v>
      </c>
      <c r="H145" s="92">
        <v>0.9278819444444445</v>
      </c>
      <c r="I145" s="30">
        <v>95</v>
      </c>
    </row>
    <row r="146" spans="1:9" ht="15" x14ac:dyDescent="0.25">
      <c r="A146" s="5">
        <v>7</v>
      </c>
      <c r="B146" s="5">
        <v>1828</v>
      </c>
      <c r="C146" s="5">
        <f>IFERROR((VLOOKUP(B146,INSCRITOS!A:B,2,0)),"")</f>
        <v>103058</v>
      </c>
      <c r="D146" s="5" t="str">
        <f>IFERROR((VLOOKUP(B146,INSCRITOS!A:C,3,0)),"")</f>
        <v>16-17 anos</v>
      </c>
      <c r="E146" s="6" t="str">
        <f>IFERROR((VLOOKUP(B146,INSCRITOS!A:D,4,0)),"")</f>
        <v>Tiago Carvalho</v>
      </c>
      <c r="F146" s="5" t="str">
        <f>IFERROR((VLOOKUP(B146,INSCRITOS!A:F,6,0)),"")</f>
        <v>M</v>
      </c>
      <c r="G146" s="6" t="str">
        <f>IFERROR((VLOOKUP(B146,INSCRITOS!A:H,8,0)),"")</f>
        <v>Clube Natação do Cartaxo</v>
      </c>
      <c r="H146" s="92">
        <v>0.94798611111111108</v>
      </c>
      <c r="I146" s="30">
        <v>94</v>
      </c>
    </row>
    <row r="147" spans="1:9" ht="15" x14ac:dyDescent="0.25">
      <c r="A147" s="5">
        <v>8</v>
      </c>
      <c r="B147" s="5">
        <v>5835</v>
      </c>
      <c r="C147" s="5">
        <f>IFERROR((VLOOKUP(B147,INSCRITOS!A:B,2,0)),"")</f>
        <v>104777</v>
      </c>
      <c r="D147" s="5" t="str">
        <f>IFERROR((VLOOKUP(B147,INSCRITOS!A:C,3,0)),"")</f>
        <v>16-17 anos</v>
      </c>
      <c r="E147" s="6" t="str">
        <f>IFERROR((VLOOKUP(B147,INSCRITOS!A:D,4,0)),"")</f>
        <v>Francisco Martim</v>
      </c>
      <c r="F147" s="5" t="str">
        <f>IFERROR((VLOOKUP(B147,INSCRITOS!A:F,6,0)),"")</f>
        <v>M</v>
      </c>
      <c r="G147" s="6" t="str">
        <f>IFERROR((VLOOKUP(B147,INSCRITOS!A:H,8,0)),"")</f>
        <v>FET-Fátima Escola de Triatlo</v>
      </c>
      <c r="H147" s="91">
        <v>1.0014004629629629</v>
      </c>
      <c r="I147" s="30">
        <v>93</v>
      </c>
    </row>
    <row r="148" spans="1:9" ht="15" x14ac:dyDescent="0.25">
      <c r="A148" s="5">
        <v>9</v>
      </c>
      <c r="B148" s="5">
        <v>5873</v>
      </c>
      <c r="C148" s="5">
        <f>IFERROR((VLOOKUP(B148,INSCRITOS!A:B,2,0)),"")</f>
        <v>0</v>
      </c>
      <c r="D148" s="5" t="str">
        <f>IFERROR((VLOOKUP(B148,INSCRITOS!A:C,3,0)),"")</f>
        <v>16-17 anos</v>
      </c>
      <c r="E148" s="6" t="str">
        <f>IFERROR((VLOOKUP(B148,INSCRITOS!A:D,4,0)),"")</f>
        <v>Luís Pedro Paulino</v>
      </c>
      <c r="F148" s="5" t="str">
        <f>IFERROR((VLOOKUP(B148,INSCRITOS!A:F,6,0)),"")</f>
        <v>M</v>
      </c>
      <c r="G148" s="6" t="str">
        <f>IFERROR((VLOOKUP(B148,INSCRITOS!A:H,8,0)),"")</f>
        <v>CT Castelo Branco - Extra</v>
      </c>
      <c r="H148" s="91">
        <v>1.2222453703703704</v>
      </c>
      <c r="I148" s="30">
        <v>0</v>
      </c>
    </row>
    <row r="149" spans="1:9" ht="15" x14ac:dyDescent="0.25">
      <c r="A149" s="5">
        <v>10</v>
      </c>
      <c r="B149" s="5">
        <v>5876</v>
      </c>
      <c r="C149" s="5">
        <f>IFERROR((VLOOKUP(B149,INSCRITOS!A:B,2,0)),"")</f>
        <v>0</v>
      </c>
      <c r="D149" s="5" t="str">
        <f>IFERROR((VLOOKUP(B149,INSCRITOS!A:C,3,0)),"")</f>
        <v>16-17 anos</v>
      </c>
      <c r="E149" s="6" t="str">
        <f>IFERROR((VLOOKUP(B149,INSCRITOS!A:D,4,0)),"")</f>
        <v>André Moreira Cacheira</v>
      </c>
      <c r="F149" s="5" t="str">
        <f>IFERROR((VLOOKUP(B149,INSCRITOS!A:F,6,0)),"")</f>
        <v>M</v>
      </c>
      <c r="G149" s="6" t="str">
        <f>IFERROR((VLOOKUP(B149,INSCRITOS!A:H,8,0)),"")</f>
        <v>CT Castelo Branco - Extra</v>
      </c>
      <c r="H149" s="91">
        <v>1.4278124999999999</v>
      </c>
      <c r="I149" s="30">
        <v>0</v>
      </c>
    </row>
    <row r="150" spans="1:9" x14ac:dyDescent="0.25">
      <c r="A150" s="1"/>
      <c r="C150" s="1"/>
      <c r="D150" s="1"/>
      <c r="F150" s="1"/>
      <c r="H150" s="31"/>
    </row>
    <row r="151" spans="1:9" x14ac:dyDescent="0.25">
      <c r="A151" s="15" t="s">
        <v>247</v>
      </c>
      <c r="B151" s="13"/>
      <c r="C151" s="15"/>
      <c r="D151" s="15"/>
      <c r="E151" s="15"/>
      <c r="F151" s="15"/>
      <c r="G151" s="15"/>
      <c r="I151" s="15"/>
    </row>
    <row r="152" spans="1:9" x14ac:dyDescent="0.25">
      <c r="A152" s="17" t="s">
        <v>11</v>
      </c>
      <c r="B152" s="17" t="s">
        <v>0</v>
      </c>
      <c r="C152" s="17" t="s">
        <v>1</v>
      </c>
      <c r="D152" s="17" t="s">
        <v>2</v>
      </c>
      <c r="E152" s="17" t="s">
        <v>3</v>
      </c>
      <c r="F152" s="17" t="s">
        <v>5</v>
      </c>
      <c r="G152" s="17" t="s">
        <v>7</v>
      </c>
      <c r="H152" s="19" t="s">
        <v>226</v>
      </c>
      <c r="I152" s="17" t="s">
        <v>12</v>
      </c>
    </row>
    <row r="153" spans="1:9" ht="15" x14ac:dyDescent="0.25">
      <c r="A153" s="5">
        <v>1</v>
      </c>
      <c r="B153" s="34">
        <v>1837</v>
      </c>
      <c r="C153" s="5">
        <f>IFERROR((VLOOKUP(B153,INSCRITOS!A:B,2,0)),"")</f>
        <v>103910</v>
      </c>
      <c r="D153" s="5" t="str">
        <f>IFERROR((VLOOKUP(B153,INSCRITOS!A:C,3,0)),"")</f>
        <v>16-17 anos</v>
      </c>
      <c r="E153" s="6" t="str">
        <f>IFERROR((VLOOKUP(B153,INSCRITOS!A:D,4,0)),"")</f>
        <v>Natércia Carvalho</v>
      </c>
      <c r="F153" s="5" t="str">
        <f>IFERROR((VLOOKUP(B153,INSCRITOS!A:F,6,0)),"")</f>
        <v>F</v>
      </c>
      <c r="G153" s="6" t="str">
        <f>IFERROR((VLOOKUP(B153,INSCRITOS!A:H,8,0)),"")</f>
        <v>Clube de Natação de Torres Novas</v>
      </c>
      <c r="H153" s="22">
        <v>1.0798958333333333</v>
      </c>
      <c r="I153" s="30">
        <v>100</v>
      </c>
    </row>
    <row r="154" spans="1:9" x14ac:dyDescent="0.25">
      <c r="A154" s="1"/>
      <c r="C154" s="1"/>
      <c r="D154" s="1"/>
      <c r="F154" s="1"/>
      <c r="H154" s="31"/>
    </row>
    <row r="155" spans="1:9" x14ac:dyDescent="0.25">
      <c r="H155" s="31"/>
    </row>
    <row r="156" spans="1:9" x14ac:dyDescent="0.25">
      <c r="F156" s="97" t="s">
        <v>13</v>
      </c>
      <c r="G156" s="98"/>
      <c r="H156" s="99"/>
    </row>
    <row r="157" spans="1:9" x14ac:dyDescent="0.25">
      <c r="F157" s="32" t="s">
        <v>11</v>
      </c>
      <c r="G157" s="33" t="s">
        <v>7</v>
      </c>
      <c r="H157" s="32" t="s">
        <v>12</v>
      </c>
    </row>
    <row r="158" spans="1:9" x14ac:dyDescent="0.25">
      <c r="F158" s="34">
        <v>1</v>
      </c>
      <c r="G158" s="69" t="s">
        <v>309</v>
      </c>
      <c r="H158" s="93">
        <v>2917</v>
      </c>
    </row>
    <row r="159" spans="1:9" x14ac:dyDescent="0.25">
      <c r="F159" s="34">
        <v>2</v>
      </c>
      <c r="G159" s="69" t="s">
        <v>249</v>
      </c>
      <c r="H159" s="93">
        <v>2275</v>
      </c>
    </row>
    <row r="160" spans="1:9" x14ac:dyDescent="0.25">
      <c r="F160" s="34">
        <v>3</v>
      </c>
      <c r="G160" s="69" t="s">
        <v>272</v>
      </c>
      <c r="H160" s="93">
        <v>1047</v>
      </c>
    </row>
    <row r="161" spans="6:8" x14ac:dyDescent="0.25">
      <c r="F161" s="34">
        <v>4</v>
      </c>
      <c r="G161" s="69" t="s">
        <v>300</v>
      </c>
      <c r="H161" s="93">
        <v>969</v>
      </c>
    </row>
    <row r="162" spans="6:8" x14ac:dyDescent="0.25">
      <c r="F162" s="34">
        <v>5</v>
      </c>
      <c r="G162" s="69" t="s">
        <v>251</v>
      </c>
      <c r="H162" s="93">
        <v>867</v>
      </c>
    </row>
    <row r="163" spans="6:8" x14ac:dyDescent="0.25">
      <c r="F163" s="34">
        <v>6</v>
      </c>
      <c r="G163" s="69" t="s">
        <v>263</v>
      </c>
      <c r="H163" s="93">
        <v>856</v>
      </c>
    </row>
  </sheetData>
  <mergeCells count="1">
    <mergeCell ref="F156:H156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/>
  <rowBreaks count="3" manualBreakCount="3">
    <brk id="50" max="16383" man="1"/>
    <brk id="75" max="16383" man="1"/>
    <brk id="13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opLeftCell="A4" workbookViewId="0">
      <selection activeCell="B17" sqref="B17"/>
    </sheetView>
  </sheetViews>
  <sheetFormatPr defaultRowHeight="15" x14ac:dyDescent="0.25"/>
  <cols>
    <col min="1" max="1" width="9.5703125" customWidth="1"/>
    <col min="2" max="2" width="31.7109375" bestFit="1" customWidth="1"/>
    <col min="6" max="6" width="20.5703125" customWidth="1"/>
  </cols>
  <sheetData>
    <row r="1" spans="1:7" ht="15.75" x14ac:dyDescent="0.25">
      <c r="A1" s="10" t="s">
        <v>334</v>
      </c>
      <c r="B1" s="11"/>
      <c r="C1" s="12"/>
      <c r="D1" s="12"/>
      <c r="E1" s="10"/>
      <c r="F1" s="10"/>
      <c r="G1" s="10"/>
    </row>
    <row r="2" spans="1:7" ht="15.75" x14ac:dyDescent="0.25">
      <c r="A2" s="10" t="s">
        <v>335</v>
      </c>
      <c r="B2" s="11"/>
      <c r="C2" s="12"/>
      <c r="D2" s="12"/>
      <c r="E2" s="10"/>
      <c r="F2" s="10"/>
      <c r="G2" s="10"/>
    </row>
    <row r="3" spans="1:7" ht="15.75" x14ac:dyDescent="0.25">
      <c r="A3" s="39"/>
      <c r="B3" s="39"/>
      <c r="C3" s="39"/>
    </row>
    <row r="4" spans="1:7" ht="15.75" x14ac:dyDescent="0.25">
      <c r="A4" s="100" t="s">
        <v>13</v>
      </c>
      <c r="B4" s="100"/>
      <c r="C4" s="100"/>
    </row>
    <row r="5" spans="1:7" ht="15.75" x14ac:dyDescent="0.25">
      <c r="A5" s="40"/>
    </row>
    <row r="6" spans="1:7" ht="15.75" x14ac:dyDescent="0.25">
      <c r="A6" s="101" t="s">
        <v>13</v>
      </c>
      <c r="B6" s="101"/>
      <c r="C6" s="101"/>
    </row>
    <row r="7" spans="1:7" ht="15.75" x14ac:dyDescent="0.25">
      <c r="A7" s="32" t="s">
        <v>11</v>
      </c>
      <c r="B7" s="33" t="s">
        <v>7</v>
      </c>
      <c r="C7" s="32" t="s">
        <v>12</v>
      </c>
    </row>
    <row r="8" spans="1:7" x14ac:dyDescent="0.25">
      <c r="A8" s="34">
        <v>1</v>
      </c>
      <c r="B8" s="69" t="s">
        <v>251</v>
      </c>
      <c r="C8" s="35">
        <f>SUMIF('Escalões Jov'!G:G,'Clubes Jov'!B8,'Escalões Jov'!I:I)</f>
        <v>867</v>
      </c>
    </row>
    <row r="9" spans="1:7" x14ac:dyDescent="0.25">
      <c r="A9" s="34">
        <v>2</v>
      </c>
      <c r="B9" s="69" t="s">
        <v>300</v>
      </c>
      <c r="C9" s="35">
        <f>SUMIF('Escalões Jov'!G:G,'Clubes Jov'!B9,'Escalões Jov'!I:I)</f>
        <v>969</v>
      </c>
    </row>
    <row r="10" spans="1:7" x14ac:dyDescent="0.25">
      <c r="A10" s="34">
        <v>3</v>
      </c>
      <c r="B10" s="69" t="s">
        <v>263</v>
      </c>
      <c r="C10" s="35">
        <f>SUMIF('Escalões Jov'!G:G,'Clubes Jov'!B10,'Escalões Jov'!I:I)</f>
        <v>856</v>
      </c>
    </row>
    <row r="11" spans="1:7" x14ac:dyDescent="0.25">
      <c r="A11" s="34">
        <v>4</v>
      </c>
      <c r="B11" s="69" t="s">
        <v>272</v>
      </c>
      <c r="C11" s="35">
        <f>SUMIF('Escalões Jov'!G:G,'Clubes Jov'!B11,'Escalões Jov'!I:I)</f>
        <v>1047</v>
      </c>
    </row>
    <row r="12" spans="1:7" x14ac:dyDescent="0.25">
      <c r="A12" s="34">
        <v>5</v>
      </c>
      <c r="B12" s="69" t="s">
        <v>249</v>
      </c>
      <c r="C12" s="35">
        <f>SUMIF('Escalões Jov'!G:G,'Clubes Jov'!B12,'Escalões Jov'!I:I)</f>
        <v>2275</v>
      </c>
    </row>
    <row r="13" spans="1:7" x14ac:dyDescent="0.25">
      <c r="A13" s="34">
        <v>6</v>
      </c>
      <c r="B13" s="69" t="s">
        <v>309</v>
      </c>
      <c r="C13" s="35">
        <f>SUMIF('Escalões Jov'!G:G,'Clubes Jov'!B13,'Escalões Jov'!I:I)</f>
        <v>2917</v>
      </c>
    </row>
  </sheetData>
  <mergeCells count="2">
    <mergeCell ref="A4:C4"/>
    <mergeCell ref="A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F20" sqref="F20"/>
    </sheetView>
  </sheetViews>
  <sheetFormatPr defaultRowHeight="15" x14ac:dyDescent="0.25"/>
  <sheetData>
    <row r="1" spans="1:2" x14ac:dyDescent="0.25">
      <c r="A1" s="41"/>
      <c r="B1" s="42" t="s">
        <v>14</v>
      </c>
    </row>
    <row r="2" spans="1:2" x14ac:dyDescent="0.25">
      <c r="A2" s="41" t="s">
        <v>15</v>
      </c>
      <c r="B2" s="43">
        <v>100</v>
      </c>
    </row>
    <row r="3" spans="1:2" x14ac:dyDescent="0.25">
      <c r="A3" s="41" t="s">
        <v>16</v>
      </c>
      <c r="B3" s="44">
        <v>99</v>
      </c>
    </row>
    <row r="4" spans="1:2" x14ac:dyDescent="0.25">
      <c r="A4" s="41" t="s">
        <v>17</v>
      </c>
      <c r="B4" s="44">
        <v>98</v>
      </c>
    </row>
    <row r="5" spans="1:2" x14ac:dyDescent="0.25">
      <c r="A5" s="41" t="s">
        <v>18</v>
      </c>
      <c r="B5" s="43">
        <v>97</v>
      </c>
    </row>
    <row r="6" spans="1:2" x14ac:dyDescent="0.25">
      <c r="A6" s="41" t="s">
        <v>19</v>
      </c>
      <c r="B6" s="44">
        <v>96</v>
      </c>
    </row>
    <row r="7" spans="1:2" x14ac:dyDescent="0.25">
      <c r="A7" s="41" t="s">
        <v>20</v>
      </c>
      <c r="B7" s="44">
        <v>95</v>
      </c>
    </row>
    <row r="8" spans="1:2" x14ac:dyDescent="0.25">
      <c r="A8" s="41" t="s">
        <v>21</v>
      </c>
      <c r="B8" s="43">
        <v>94</v>
      </c>
    </row>
    <row r="9" spans="1:2" x14ac:dyDescent="0.25">
      <c r="A9" s="41" t="s">
        <v>22</v>
      </c>
      <c r="B9" s="44">
        <v>93</v>
      </c>
    </row>
    <row r="10" spans="1:2" x14ac:dyDescent="0.25">
      <c r="A10" s="41" t="s">
        <v>23</v>
      </c>
      <c r="B10" s="44">
        <v>92</v>
      </c>
    </row>
    <row r="11" spans="1:2" x14ac:dyDescent="0.25">
      <c r="A11" s="41" t="s">
        <v>24</v>
      </c>
      <c r="B11" s="43">
        <v>91</v>
      </c>
    </row>
    <row r="12" spans="1:2" x14ac:dyDescent="0.25">
      <c r="A12" s="41" t="s">
        <v>25</v>
      </c>
      <c r="B12" s="44">
        <v>90</v>
      </c>
    </row>
    <row r="13" spans="1:2" x14ac:dyDescent="0.25">
      <c r="A13" s="41" t="s">
        <v>26</v>
      </c>
      <c r="B13" s="44">
        <v>89</v>
      </c>
    </row>
    <row r="14" spans="1:2" x14ac:dyDescent="0.25">
      <c r="A14" s="41" t="s">
        <v>27</v>
      </c>
      <c r="B14" s="43">
        <v>88</v>
      </c>
    </row>
    <row r="15" spans="1:2" x14ac:dyDescent="0.25">
      <c r="A15" s="41" t="s">
        <v>28</v>
      </c>
      <c r="B15" s="44">
        <v>87</v>
      </c>
    </row>
    <row r="16" spans="1:2" x14ac:dyDescent="0.25">
      <c r="A16" s="41" t="s">
        <v>29</v>
      </c>
      <c r="B16" s="44">
        <v>86</v>
      </c>
    </row>
    <row r="17" spans="1:2" x14ac:dyDescent="0.25">
      <c r="A17" s="41" t="s">
        <v>30</v>
      </c>
      <c r="B17" s="43">
        <v>85</v>
      </c>
    </row>
    <row r="18" spans="1:2" x14ac:dyDescent="0.25">
      <c r="A18" s="41" t="s">
        <v>31</v>
      </c>
      <c r="B18" s="44">
        <v>84</v>
      </c>
    </row>
    <row r="19" spans="1:2" x14ac:dyDescent="0.25">
      <c r="A19" s="41" t="s">
        <v>32</v>
      </c>
      <c r="B19" s="44">
        <v>83</v>
      </c>
    </row>
    <row r="20" spans="1:2" x14ac:dyDescent="0.25">
      <c r="A20" s="41" t="s">
        <v>33</v>
      </c>
      <c r="B20" s="43">
        <v>82</v>
      </c>
    </row>
    <row r="21" spans="1:2" x14ac:dyDescent="0.25">
      <c r="A21" s="41" t="s">
        <v>34</v>
      </c>
      <c r="B21" s="44">
        <v>81</v>
      </c>
    </row>
    <row r="22" spans="1:2" x14ac:dyDescent="0.25">
      <c r="A22" s="41" t="s">
        <v>35</v>
      </c>
      <c r="B22" s="44">
        <v>80</v>
      </c>
    </row>
    <row r="23" spans="1:2" x14ac:dyDescent="0.25">
      <c r="A23" s="41" t="s">
        <v>36</v>
      </c>
      <c r="B23" s="43">
        <v>79</v>
      </c>
    </row>
    <row r="24" spans="1:2" x14ac:dyDescent="0.25">
      <c r="A24" s="41" t="s">
        <v>37</v>
      </c>
      <c r="B24" s="44">
        <v>78</v>
      </c>
    </row>
    <row r="25" spans="1:2" x14ac:dyDescent="0.25">
      <c r="A25" s="41" t="s">
        <v>38</v>
      </c>
      <c r="B25" s="44">
        <v>77</v>
      </c>
    </row>
    <row r="26" spans="1:2" x14ac:dyDescent="0.25">
      <c r="A26" s="41" t="s">
        <v>39</v>
      </c>
      <c r="B26" s="43">
        <v>76</v>
      </c>
    </row>
    <row r="27" spans="1:2" x14ac:dyDescent="0.25">
      <c r="A27" s="41" t="s">
        <v>40</v>
      </c>
      <c r="B27" s="44">
        <v>75</v>
      </c>
    </row>
    <row r="28" spans="1:2" x14ac:dyDescent="0.25">
      <c r="A28" s="41" t="s">
        <v>41</v>
      </c>
      <c r="B28" s="44">
        <v>74</v>
      </c>
    </row>
    <row r="29" spans="1:2" x14ac:dyDescent="0.25">
      <c r="A29" s="41" t="s">
        <v>42</v>
      </c>
      <c r="B29" s="43">
        <v>73</v>
      </c>
    </row>
    <row r="30" spans="1:2" x14ac:dyDescent="0.25">
      <c r="A30" s="41" t="s">
        <v>43</v>
      </c>
      <c r="B30" s="44">
        <v>72</v>
      </c>
    </row>
    <row r="31" spans="1:2" x14ac:dyDescent="0.25">
      <c r="A31" s="41" t="s">
        <v>44</v>
      </c>
      <c r="B31" s="44">
        <v>71</v>
      </c>
    </row>
    <row r="32" spans="1:2" x14ac:dyDescent="0.25">
      <c r="A32" s="41" t="s">
        <v>45</v>
      </c>
      <c r="B32" s="43">
        <v>70</v>
      </c>
    </row>
    <row r="33" spans="1:2" x14ac:dyDescent="0.25">
      <c r="A33" s="41" t="s">
        <v>46</v>
      </c>
      <c r="B33" s="44">
        <v>69</v>
      </c>
    </row>
    <row r="34" spans="1:2" x14ac:dyDescent="0.25">
      <c r="A34" s="41" t="s">
        <v>47</v>
      </c>
      <c r="B34" s="44">
        <v>68</v>
      </c>
    </row>
    <row r="35" spans="1:2" x14ac:dyDescent="0.25">
      <c r="A35" s="41" t="s">
        <v>48</v>
      </c>
      <c r="B35" s="43">
        <v>67</v>
      </c>
    </row>
    <row r="36" spans="1:2" x14ac:dyDescent="0.25">
      <c r="A36" s="41" t="s">
        <v>49</v>
      </c>
      <c r="B36" s="44">
        <v>66</v>
      </c>
    </row>
    <row r="37" spans="1:2" x14ac:dyDescent="0.25">
      <c r="A37" s="41" t="s">
        <v>50</v>
      </c>
      <c r="B37" s="44">
        <v>65</v>
      </c>
    </row>
    <row r="38" spans="1:2" x14ac:dyDescent="0.25">
      <c r="A38" s="41" t="s">
        <v>51</v>
      </c>
      <c r="B38" s="43">
        <v>64</v>
      </c>
    </row>
    <row r="39" spans="1:2" x14ac:dyDescent="0.25">
      <c r="A39" s="41" t="s">
        <v>52</v>
      </c>
      <c r="B39" s="44">
        <v>63</v>
      </c>
    </row>
    <row r="40" spans="1:2" x14ac:dyDescent="0.25">
      <c r="A40" s="41" t="s">
        <v>53</v>
      </c>
      <c r="B40" s="44">
        <v>62</v>
      </c>
    </row>
    <row r="41" spans="1:2" x14ac:dyDescent="0.25">
      <c r="A41" s="41" t="s">
        <v>54</v>
      </c>
      <c r="B41" s="43">
        <v>61</v>
      </c>
    </row>
    <row r="42" spans="1:2" x14ac:dyDescent="0.25">
      <c r="A42" s="41" t="s">
        <v>55</v>
      </c>
      <c r="B42" s="44">
        <v>60</v>
      </c>
    </row>
    <row r="43" spans="1:2" x14ac:dyDescent="0.25">
      <c r="A43" s="41" t="s">
        <v>56</v>
      </c>
      <c r="B43" s="44">
        <v>59</v>
      </c>
    </row>
    <row r="44" spans="1:2" x14ac:dyDescent="0.25">
      <c r="A44" s="41" t="s">
        <v>57</v>
      </c>
      <c r="B44" s="43">
        <v>58</v>
      </c>
    </row>
    <row r="45" spans="1:2" x14ac:dyDescent="0.25">
      <c r="A45" s="41" t="s">
        <v>58</v>
      </c>
      <c r="B45" s="44">
        <v>57</v>
      </c>
    </row>
    <row r="46" spans="1:2" x14ac:dyDescent="0.25">
      <c r="A46" s="41" t="s">
        <v>59</v>
      </c>
      <c r="B46" s="44">
        <v>56</v>
      </c>
    </row>
    <row r="47" spans="1:2" x14ac:dyDescent="0.25">
      <c r="A47" s="41" t="s">
        <v>60</v>
      </c>
      <c r="B47" s="43">
        <v>55</v>
      </c>
    </row>
    <row r="48" spans="1:2" x14ac:dyDescent="0.25">
      <c r="A48" s="41" t="s">
        <v>61</v>
      </c>
      <c r="B48" s="44">
        <v>54</v>
      </c>
    </row>
    <row r="49" spans="1:2" x14ac:dyDescent="0.25">
      <c r="A49" s="41" t="s">
        <v>62</v>
      </c>
      <c r="B49" s="44">
        <v>53</v>
      </c>
    </row>
    <row r="50" spans="1:2" x14ac:dyDescent="0.25">
      <c r="A50" s="41" t="s">
        <v>63</v>
      </c>
      <c r="B50" s="43">
        <v>52</v>
      </c>
    </row>
    <row r="51" spans="1:2" x14ac:dyDescent="0.25">
      <c r="A51" s="41" t="s">
        <v>64</v>
      </c>
      <c r="B51" s="44">
        <v>51</v>
      </c>
    </row>
    <row r="52" spans="1:2" x14ac:dyDescent="0.25">
      <c r="A52" s="41" t="s">
        <v>65</v>
      </c>
      <c r="B52" s="44">
        <v>50</v>
      </c>
    </row>
    <row r="53" spans="1:2" x14ac:dyDescent="0.25">
      <c r="A53" s="41" t="s">
        <v>66</v>
      </c>
      <c r="B53" s="43">
        <v>49</v>
      </c>
    </row>
    <row r="54" spans="1:2" x14ac:dyDescent="0.25">
      <c r="A54" s="41" t="s">
        <v>67</v>
      </c>
      <c r="B54" s="44">
        <v>48</v>
      </c>
    </row>
    <row r="55" spans="1:2" x14ac:dyDescent="0.25">
      <c r="A55" s="41" t="s">
        <v>68</v>
      </c>
      <c r="B55" s="44">
        <v>47</v>
      </c>
    </row>
    <row r="56" spans="1:2" x14ac:dyDescent="0.25">
      <c r="A56" s="41" t="s">
        <v>69</v>
      </c>
      <c r="B56" s="43">
        <v>46</v>
      </c>
    </row>
    <row r="57" spans="1:2" x14ac:dyDescent="0.25">
      <c r="A57" s="41" t="s">
        <v>70</v>
      </c>
      <c r="B57" s="44">
        <v>45</v>
      </c>
    </row>
    <row r="58" spans="1:2" x14ac:dyDescent="0.25">
      <c r="A58" s="41" t="s">
        <v>71</v>
      </c>
      <c r="B58" s="44">
        <v>44</v>
      </c>
    </row>
    <row r="59" spans="1:2" x14ac:dyDescent="0.25">
      <c r="A59" s="41" t="s">
        <v>72</v>
      </c>
      <c r="B59" s="43">
        <v>43</v>
      </c>
    </row>
    <row r="60" spans="1:2" x14ac:dyDescent="0.25">
      <c r="A60" s="41" t="s">
        <v>73</v>
      </c>
      <c r="B60" s="44">
        <v>42</v>
      </c>
    </row>
    <row r="61" spans="1:2" x14ac:dyDescent="0.25">
      <c r="A61" s="41" t="s">
        <v>74</v>
      </c>
      <c r="B61" s="44">
        <v>41</v>
      </c>
    </row>
    <row r="62" spans="1:2" x14ac:dyDescent="0.25">
      <c r="A62" s="41" t="s">
        <v>75</v>
      </c>
      <c r="B62" s="43">
        <v>40</v>
      </c>
    </row>
    <row r="63" spans="1:2" x14ac:dyDescent="0.25">
      <c r="A63" s="41" t="s">
        <v>76</v>
      </c>
      <c r="B63" s="44">
        <v>39</v>
      </c>
    </row>
    <row r="64" spans="1:2" x14ac:dyDescent="0.25">
      <c r="A64" s="41" t="s">
        <v>77</v>
      </c>
      <c r="B64" s="44">
        <v>38</v>
      </c>
    </row>
    <row r="65" spans="1:2" x14ac:dyDescent="0.25">
      <c r="A65" s="41" t="s">
        <v>78</v>
      </c>
      <c r="B65" s="43">
        <v>37</v>
      </c>
    </row>
    <row r="66" spans="1:2" x14ac:dyDescent="0.25">
      <c r="A66" s="41" t="s">
        <v>79</v>
      </c>
      <c r="B66" s="44">
        <v>36</v>
      </c>
    </row>
    <row r="67" spans="1:2" x14ac:dyDescent="0.25">
      <c r="A67" s="41" t="s">
        <v>80</v>
      </c>
      <c r="B67" s="44">
        <v>35</v>
      </c>
    </row>
    <row r="68" spans="1:2" x14ac:dyDescent="0.25">
      <c r="A68" s="41" t="s">
        <v>81</v>
      </c>
      <c r="B68" s="43">
        <v>34</v>
      </c>
    </row>
    <row r="69" spans="1:2" x14ac:dyDescent="0.25">
      <c r="A69" s="41" t="s">
        <v>82</v>
      </c>
      <c r="B69" s="44">
        <v>33</v>
      </c>
    </row>
    <row r="70" spans="1:2" x14ac:dyDescent="0.25">
      <c r="A70" s="41" t="s">
        <v>83</v>
      </c>
      <c r="B70" s="44">
        <v>32</v>
      </c>
    </row>
    <row r="71" spans="1:2" x14ac:dyDescent="0.25">
      <c r="A71" s="41" t="s">
        <v>84</v>
      </c>
      <c r="B71" s="43">
        <v>31</v>
      </c>
    </row>
    <row r="72" spans="1:2" x14ac:dyDescent="0.25">
      <c r="A72" s="41" t="s">
        <v>85</v>
      </c>
      <c r="B72" s="44">
        <v>30</v>
      </c>
    </row>
    <row r="73" spans="1:2" x14ac:dyDescent="0.25">
      <c r="A73" s="41" t="s">
        <v>86</v>
      </c>
      <c r="B73" s="44">
        <v>29</v>
      </c>
    </row>
    <row r="74" spans="1:2" x14ac:dyDescent="0.25">
      <c r="A74" s="41" t="s">
        <v>87</v>
      </c>
      <c r="B74" s="43">
        <v>28</v>
      </c>
    </row>
    <row r="75" spans="1:2" x14ac:dyDescent="0.25">
      <c r="A75" s="41" t="s">
        <v>88</v>
      </c>
      <c r="B75" s="44">
        <v>27</v>
      </c>
    </row>
    <row r="76" spans="1:2" x14ac:dyDescent="0.25">
      <c r="A76" s="41" t="s">
        <v>89</v>
      </c>
      <c r="B76" s="44">
        <v>26</v>
      </c>
    </row>
    <row r="77" spans="1:2" x14ac:dyDescent="0.25">
      <c r="A77" s="41" t="s">
        <v>90</v>
      </c>
      <c r="B77" s="43">
        <v>25</v>
      </c>
    </row>
    <row r="78" spans="1:2" x14ac:dyDescent="0.25">
      <c r="A78" s="41" t="s">
        <v>91</v>
      </c>
      <c r="B78" s="44">
        <v>24</v>
      </c>
    </row>
    <row r="79" spans="1:2" x14ac:dyDescent="0.25">
      <c r="A79" s="41" t="s">
        <v>92</v>
      </c>
      <c r="B79" s="44">
        <v>23</v>
      </c>
    </row>
    <row r="80" spans="1:2" x14ac:dyDescent="0.25">
      <c r="A80" s="41" t="s">
        <v>93</v>
      </c>
      <c r="B80" s="43">
        <v>22</v>
      </c>
    </row>
    <row r="81" spans="1:2" x14ac:dyDescent="0.25">
      <c r="A81" s="41" t="s">
        <v>94</v>
      </c>
      <c r="B81" s="44">
        <v>21</v>
      </c>
    </row>
    <row r="82" spans="1:2" x14ac:dyDescent="0.25">
      <c r="A82" s="41" t="s">
        <v>95</v>
      </c>
      <c r="B82" s="44">
        <v>20</v>
      </c>
    </row>
    <row r="83" spans="1:2" x14ac:dyDescent="0.25">
      <c r="A83" s="41" t="s">
        <v>96</v>
      </c>
      <c r="B83" s="43">
        <v>19</v>
      </c>
    </row>
    <row r="84" spans="1:2" x14ac:dyDescent="0.25">
      <c r="A84" s="41" t="s">
        <v>97</v>
      </c>
      <c r="B84" s="44">
        <v>18</v>
      </c>
    </row>
    <row r="85" spans="1:2" x14ac:dyDescent="0.25">
      <c r="A85" s="41" t="s">
        <v>98</v>
      </c>
      <c r="B85" s="44">
        <v>17</v>
      </c>
    </row>
    <row r="86" spans="1:2" x14ac:dyDescent="0.25">
      <c r="A86" s="41" t="s">
        <v>99</v>
      </c>
      <c r="B86" s="43">
        <v>16</v>
      </c>
    </row>
    <row r="87" spans="1:2" x14ac:dyDescent="0.25">
      <c r="A87" s="41" t="s">
        <v>100</v>
      </c>
      <c r="B87" s="44">
        <v>15</v>
      </c>
    </row>
    <row r="88" spans="1:2" x14ac:dyDescent="0.25">
      <c r="A88" s="41" t="s">
        <v>101</v>
      </c>
      <c r="B88" s="44">
        <v>14</v>
      </c>
    </row>
    <row r="89" spans="1:2" x14ac:dyDescent="0.25">
      <c r="A89" s="41" t="s">
        <v>102</v>
      </c>
      <c r="B89" s="43">
        <v>13</v>
      </c>
    </row>
    <row r="90" spans="1:2" x14ac:dyDescent="0.25">
      <c r="A90" s="41" t="s">
        <v>103</v>
      </c>
      <c r="B90" s="44">
        <v>12</v>
      </c>
    </row>
    <row r="91" spans="1:2" x14ac:dyDescent="0.25">
      <c r="A91" s="41" t="s">
        <v>104</v>
      </c>
      <c r="B91" s="44">
        <v>11</v>
      </c>
    </row>
    <row r="92" spans="1:2" x14ac:dyDescent="0.25">
      <c r="A92" s="41" t="s">
        <v>105</v>
      </c>
      <c r="B92" s="43">
        <v>10</v>
      </c>
    </row>
    <row r="93" spans="1:2" x14ac:dyDescent="0.25">
      <c r="A93" s="41" t="s">
        <v>106</v>
      </c>
      <c r="B93" s="44">
        <v>9</v>
      </c>
    </row>
    <row r="94" spans="1:2" x14ac:dyDescent="0.25">
      <c r="A94" s="41" t="s">
        <v>107</v>
      </c>
      <c r="B94" s="44">
        <v>8</v>
      </c>
    </row>
    <row r="95" spans="1:2" x14ac:dyDescent="0.25">
      <c r="A95" s="41" t="s">
        <v>108</v>
      </c>
      <c r="B95" s="43">
        <v>7</v>
      </c>
    </row>
    <row r="96" spans="1:2" x14ac:dyDescent="0.25">
      <c r="A96" s="41" t="s">
        <v>109</v>
      </c>
      <c r="B96" s="44">
        <v>6</v>
      </c>
    </row>
    <row r="97" spans="1:2" x14ac:dyDescent="0.25">
      <c r="A97" s="41" t="s">
        <v>110</v>
      </c>
      <c r="B97" s="44">
        <v>5</v>
      </c>
    </row>
    <row r="98" spans="1:2" x14ac:dyDescent="0.25">
      <c r="A98" s="41" t="s">
        <v>111</v>
      </c>
      <c r="B98" s="43">
        <v>4</v>
      </c>
    </row>
    <row r="99" spans="1:2" x14ac:dyDescent="0.25">
      <c r="A99" s="41" t="s">
        <v>112</v>
      </c>
      <c r="B99" s="44">
        <v>3</v>
      </c>
    </row>
    <row r="100" spans="1:2" x14ac:dyDescent="0.25">
      <c r="A100" s="41" t="s">
        <v>113</v>
      </c>
      <c r="B100" s="44">
        <v>2</v>
      </c>
    </row>
    <row r="101" spans="1:2" x14ac:dyDescent="0.25">
      <c r="A101" s="41" t="s">
        <v>114</v>
      </c>
      <c r="B101" s="45">
        <v>1</v>
      </c>
    </row>
    <row r="102" spans="1:2" x14ac:dyDescent="0.25">
      <c r="A102" s="41" t="s">
        <v>115</v>
      </c>
      <c r="B102" s="45">
        <v>1</v>
      </c>
    </row>
    <row r="103" spans="1:2" x14ac:dyDescent="0.25">
      <c r="A103" s="41" t="s">
        <v>116</v>
      </c>
      <c r="B103" s="45">
        <v>1</v>
      </c>
    </row>
    <row r="104" spans="1:2" x14ac:dyDescent="0.25">
      <c r="A104" s="41" t="s">
        <v>117</v>
      </c>
      <c r="B104" s="45">
        <v>1</v>
      </c>
    </row>
    <row r="105" spans="1:2" x14ac:dyDescent="0.25">
      <c r="A105" s="41" t="s">
        <v>118</v>
      </c>
      <c r="B105" s="45">
        <v>1</v>
      </c>
    </row>
    <row r="106" spans="1:2" x14ac:dyDescent="0.25">
      <c r="A106" s="41" t="s">
        <v>119</v>
      </c>
      <c r="B106" s="45">
        <v>1</v>
      </c>
    </row>
    <row r="107" spans="1:2" x14ac:dyDescent="0.25">
      <c r="A107" s="41" t="s">
        <v>120</v>
      </c>
      <c r="B107" s="45">
        <v>1</v>
      </c>
    </row>
    <row r="108" spans="1:2" x14ac:dyDescent="0.25">
      <c r="A108" s="41" t="s">
        <v>121</v>
      </c>
      <c r="B108" s="45">
        <v>1</v>
      </c>
    </row>
    <row r="109" spans="1:2" x14ac:dyDescent="0.25">
      <c r="A109" s="41" t="s">
        <v>122</v>
      </c>
      <c r="B109" s="45">
        <v>1</v>
      </c>
    </row>
    <row r="110" spans="1:2" x14ac:dyDescent="0.25">
      <c r="A110" s="41" t="s">
        <v>123</v>
      </c>
      <c r="B110" s="45">
        <v>1</v>
      </c>
    </row>
    <row r="111" spans="1:2" x14ac:dyDescent="0.25">
      <c r="A111" s="41" t="s">
        <v>124</v>
      </c>
      <c r="B111" s="45">
        <v>1</v>
      </c>
    </row>
    <row r="112" spans="1:2" x14ac:dyDescent="0.25">
      <c r="A112" s="41" t="s">
        <v>125</v>
      </c>
      <c r="B112" s="45">
        <v>1</v>
      </c>
    </row>
    <row r="113" spans="1:2" x14ac:dyDescent="0.25">
      <c r="A113" s="41" t="s">
        <v>126</v>
      </c>
      <c r="B113" s="45">
        <v>1</v>
      </c>
    </row>
    <row r="114" spans="1:2" x14ac:dyDescent="0.25">
      <c r="A114" s="41" t="s">
        <v>127</v>
      </c>
      <c r="B114" s="45">
        <v>1</v>
      </c>
    </row>
    <row r="115" spans="1:2" x14ac:dyDescent="0.25">
      <c r="A115" s="41" t="s">
        <v>128</v>
      </c>
      <c r="B115" s="45">
        <v>1</v>
      </c>
    </row>
    <row r="116" spans="1:2" x14ac:dyDescent="0.25">
      <c r="A116" s="41" t="s">
        <v>129</v>
      </c>
      <c r="B116" s="45">
        <v>1</v>
      </c>
    </row>
    <row r="117" spans="1:2" x14ac:dyDescent="0.25">
      <c r="A117" s="41" t="s">
        <v>130</v>
      </c>
      <c r="B117" s="45">
        <v>1</v>
      </c>
    </row>
    <row r="118" spans="1:2" x14ac:dyDescent="0.25">
      <c r="A118" s="41" t="s">
        <v>131</v>
      </c>
      <c r="B118" s="45">
        <v>1</v>
      </c>
    </row>
    <row r="119" spans="1:2" x14ac:dyDescent="0.25">
      <c r="A119" s="41" t="s">
        <v>132</v>
      </c>
      <c r="B119" s="45">
        <v>1</v>
      </c>
    </row>
    <row r="120" spans="1:2" x14ac:dyDescent="0.25">
      <c r="A120" s="41" t="s">
        <v>133</v>
      </c>
      <c r="B120" s="45">
        <v>1</v>
      </c>
    </row>
    <row r="121" spans="1:2" x14ac:dyDescent="0.25">
      <c r="A121" s="41" t="s">
        <v>134</v>
      </c>
      <c r="B121" s="45">
        <v>1</v>
      </c>
    </row>
    <row r="122" spans="1:2" x14ac:dyDescent="0.25">
      <c r="A122" s="41" t="s">
        <v>135</v>
      </c>
      <c r="B122" s="45">
        <v>1</v>
      </c>
    </row>
    <row r="123" spans="1:2" x14ac:dyDescent="0.25">
      <c r="A123" s="41" t="s">
        <v>136</v>
      </c>
      <c r="B123" s="45">
        <v>1</v>
      </c>
    </row>
    <row r="124" spans="1:2" x14ac:dyDescent="0.25">
      <c r="A124" s="41" t="s">
        <v>137</v>
      </c>
      <c r="B124" s="45">
        <v>1</v>
      </c>
    </row>
    <row r="125" spans="1:2" x14ac:dyDescent="0.25">
      <c r="A125" s="41" t="s">
        <v>138</v>
      </c>
      <c r="B125" s="45">
        <v>1</v>
      </c>
    </row>
    <row r="126" spans="1:2" x14ac:dyDescent="0.25">
      <c r="A126" s="41" t="s">
        <v>139</v>
      </c>
      <c r="B126" s="45">
        <v>1</v>
      </c>
    </row>
    <row r="127" spans="1:2" x14ac:dyDescent="0.25">
      <c r="A127" s="41" t="s">
        <v>140</v>
      </c>
      <c r="B127" s="45">
        <v>1</v>
      </c>
    </row>
    <row r="128" spans="1:2" x14ac:dyDescent="0.25">
      <c r="A128" s="41" t="s">
        <v>141</v>
      </c>
      <c r="B128" s="45">
        <v>1</v>
      </c>
    </row>
    <row r="129" spans="1:2" x14ac:dyDescent="0.25">
      <c r="A129" s="41" t="s">
        <v>142</v>
      </c>
      <c r="B129" s="45">
        <v>1</v>
      </c>
    </row>
    <row r="130" spans="1:2" x14ac:dyDescent="0.25">
      <c r="A130" s="41" t="s">
        <v>143</v>
      </c>
      <c r="B130" s="45">
        <v>1</v>
      </c>
    </row>
    <row r="131" spans="1:2" x14ac:dyDescent="0.25">
      <c r="A131" s="41" t="s">
        <v>144</v>
      </c>
      <c r="B131" s="45">
        <v>1</v>
      </c>
    </row>
    <row r="132" spans="1:2" x14ac:dyDescent="0.25">
      <c r="A132" s="41" t="s">
        <v>145</v>
      </c>
      <c r="B132" s="45">
        <v>1</v>
      </c>
    </row>
    <row r="133" spans="1:2" x14ac:dyDescent="0.25">
      <c r="A133" s="41" t="s">
        <v>146</v>
      </c>
      <c r="B133" s="45">
        <v>1</v>
      </c>
    </row>
    <row r="134" spans="1:2" x14ac:dyDescent="0.25">
      <c r="A134" s="41" t="s">
        <v>147</v>
      </c>
      <c r="B134" s="45">
        <v>1</v>
      </c>
    </row>
    <row r="135" spans="1:2" x14ac:dyDescent="0.25">
      <c r="A135" s="41" t="s">
        <v>148</v>
      </c>
      <c r="B135" s="45">
        <v>1</v>
      </c>
    </row>
    <row r="136" spans="1:2" x14ac:dyDescent="0.25">
      <c r="A136" s="41" t="s">
        <v>149</v>
      </c>
      <c r="B136" s="45">
        <v>1</v>
      </c>
    </row>
    <row r="137" spans="1:2" x14ac:dyDescent="0.25">
      <c r="A137" s="41" t="s">
        <v>150</v>
      </c>
      <c r="B137" s="45">
        <v>1</v>
      </c>
    </row>
    <row r="138" spans="1:2" x14ac:dyDescent="0.25">
      <c r="A138" s="41" t="s">
        <v>151</v>
      </c>
      <c r="B138" s="45">
        <v>1</v>
      </c>
    </row>
    <row r="139" spans="1:2" x14ac:dyDescent="0.25">
      <c r="A139" s="41" t="s">
        <v>152</v>
      </c>
      <c r="B139" s="45">
        <v>1</v>
      </c>
    </row>
    <row r="140" spans="1:2" x14ac:dyDescent="0.25">
      <c r="A140" s="41" t="s">
        <v>153</v>
      </c>
      <c r="B140" s="45">
        <v>1</v>
      </c>
    </row>
    <row r="141" spans="1:2" x14ac:dyDescent="0.25">
      <c r="A141" s="41" t="s">
        <v>154</v>
      </c>
      <c r="B141" s="45">
        <v>1</v>
      </c>
    </row>
    <row r="142" spans="1:2" x14ac:dyDescent="0.25">
      <c r="A142" s="41" t="s">
        <v>155</v>
      </c>
      <c r="B142" s="45">
        <v>1</v>
      </c>
    </row>
    <row r="143" spans="1:2" x14ac:dyDescent="0.25">
      <c r="A143" s="41" t="s">
        <v>156</v>
      </c>
      <c r="B143" s="45">
        <v>1</v>
      </c>
    </row>
    <row r="144" spans="1:2" x14ac:dyDescent="0.25">
      <c r="A144" s="41" t="s">
        <v>157</v>
      </c>
      <c r="B144" s="45">
        <v>1</v>
      </c>
    </row>
    <row r="145" spans="1:2" x14ac:dyDescent="0.25">
      <c r="A145" s="41" t="s">
        <v>158</v>
      </c>
      <c r="B145" s="45">
        <v>1</v>
      </c>
    </row>
    <row r="146" spans="1:2" x14ac:dyDescent="0.25">
      <c r="A146" s="41" t="s">
        <v>159</v>
      </c>
      <c r="B146" s="45">
        <v>1</v>
      </c>
    </row>
    <row r="147" spans="1:2" x14ac:dyDescent="0.25">
      <c r="A147" s="41" t="s">
        <v>160</v>
      </c>
      <c r="B147" s="45">
        <v>1</v>
      </c>
    </row>
    <row r="148" spans="1:2" x14ac:dyDescent="0.25">
      <c r="A148" s="41" t="s">
        <v>161</v>
      </c>
      <c r="B148" s="45">
        <v>1</v>
      </c>
    </row>
    <row r="149" spans="1:2" x14ac:dyDescent="0.25">
      <c r="A149" s="41" t="s">
        <v>162</v>
      </c>
      <c r="B149" s="45">
        <v>1</v>
      </c>
    </row>
    <row r="150" spans="1:2" x14ac:dyDescent="0.25">
      <c r="A150" s="41" t="s">
        <v>163</v>
      </c>
      <c r="B150" s="45">
        <v>1</v>
      </c>
    </row>
    <row r="151" spans="1:2" x14ac:dyDescent="0.25">
      <c r="A151" s="41" t="s">
        <v>164</v>
      </c>
      <c r="B151" s="45">
        <v>1</v>
      </c>
    </row>
    <row r="152" spans="1:2" x14ac:dyDescent="0.25">
      <c r="A152" s="41" t="s">
        <v>165</v>
      </c>
      <c r="B152" s="45">
        <v>1</v>
      </c>
    </row>
    <row r="153" spans="1:2" x14ac:dyDescent="0.25">
      <c r="A153" s="41" t="s">
        <v>166</v>
      </c>
      <c r="B153" s="45">
        <v>1</v>
      </c>
    </row>
    <row r="154" spans="1:2" x14ac:dyDescent="0.25">
      <c r="A154" s="41" t="s">
        <v>167</v>
      </c>
      <c r="B154" s="45">
        <v>1</v>
      </c>
    </row>
    <row r="155" spans="1:2" x14ac:dyDescent="0.25">
      <c r="A155" s="41" t="s">
        <v>168</v>
      </c>
      <c r="B155" s="45">
        <v>1</v>
      </c>
    </row>
    <row r="156" spans="1:2" x14ac:dyDescent="0.25">
      <c r="A156" s="41" t="s">
        <v>169</v>
      </c>
      <c r="B156" s="45">
        <v>1</v>
      </c>
    </row>
    <row r="157" spans="1:2" x14ac:dyDescent="0.25">
      <c r="A157" s="41" t="s">
        <v>170</v>
      </c>
      <c r="B157" s="45">
        <v>1</v>
      </c>
    </row>
    <row r="158" spans="1:2" x14ac:dyDescent="0.25">
      <c r="A158" s="41" t="s">
        <v>171</v>
      </c>
      <c r="B158" s="45">
        <v>1</v>
      </c>
    </row>
    <row r="159" spans="1:2" x14ac:dyDescent="0.25">
      <c r="A159" s="41" t="s">
        <v>172</v>
      </c>
      <c r="B159" s="45">
        <v>1</v>
      </c>
    </row>
    <row r="160" spans="1:2" x14ac:dyDescent="0.25">
      <c r="A160" s="41" t="s">
        <v>173</v>
      </c>
      <c r="B160" s="45">
        <v>1</v>
      </c>
    </row>
    <row r="161" spans="1:2" x14ac:dyDescent="0.25">
      <c r="A161" s="41" t="s">
        <v>174</v>
      </c>
      <c r="B161" s="45">
        <v>1</v>
      </c>
    </row>
    <row r="162" spans="1:2" x14ac:dyDescent="0.25">
      <c r="A162" s="41" t="s">
        <v>175</v>
      </c>
      <c r="B162" s="45">
        <v>1</v>
      </c>
    </row>
    <row r="163" spans="1:2" x14ac:dyDescent="0.25">
      <c r="A163" s="41" t="s">
        <v>176</v>
      </c>
      <c r="B163" s="45">
        <v>1</v>
      </c>
    </row>
    <row r="164" spans="1:2" x14ac:dyDescent="0.25">
      <c r="A164" s="41" t="s">
        <v>177</v>
      </c>
      <c r="B164" s="45">
        <v>1</v>
      </c>
    </row>
    <row r="165" spans="1:2" x14ac:dyDescent="0.25">
      <c r="A165" s="41" t="s">
        <v>178</v>
      </c>
      <c r="B165" s="45">
        <v>1</v>
      </c>
    </row>
    <row r="166" spans="1:2" x14ac:dyDescent="0.25">
      <c r="A166" s="41" t="s">
        <v>179</v>
      </c>
      <c r="B166" s="45">
        <v>1</v>
      </c>
    </row>
    <row r="167" spans="1:2" x14ac:dyDescent="0.25">
      <c r="A167" s="41" t="s">
        <v>180</v>
      </c>
      <c r="B167" s="45">
        <v>1</v>
      </c>
    </row>
    <row r="168" spans="1:2" x14ac:dyDescent="0.25">
      <c r="A168" s="41" t="s">
        <v>181</v>
      </c>
      <c r="B168" s="45">
        <v>1</v>
      </c>
    </row>
    <row r="169" spans="1:2" x14ac:dyDescent="0.25">
      <c r="A169" s="41" t="s">
        <v>182</v>
      </c>
      <c r="B169" s="45">
        <v>1</v>
      </c>
    </row>
    <row r="170" spans="1:2" x14ac:dyDescent="0.25">
      <c r="A170" s="41" t="s">
        <v>183</v>
      </c>
      <c r="B170" s="45">
        <v>1</v>
      </c>
    </row>
    <row r="171" spans="1:2" x14ac:dyDescent="0.25">
      <c r="A171" s="41" t="s">
        <v>184</v>
      </c>
      <c r="B171" s="45">
        <v>1</v>
      </c>
    </row>
    <row r="172" spans="1:2" x14ac:dyDescent="0.25">
      <c r="A172" s="41" t="s">
        <v>185</v>
      </c>
      <c r="B172" s="45">
        <v>1</v>
      </c>
    </row>
    <row r="173" spans="1:2" x14ac:dyDescent="0.25">
      <c r="A173" s="41" t="s">
        <v>186</v>
      </c>
      <c r="B173" s="45">
        <v>1</v>
      </c>
    </row>
    <row r="174" spans="1:2" x14ac:dyDescent="0.25">
      <c r="A174" s="41" t="s">
        <v>187</v>
      </c>
      <c r="B174" s="45">
        <v>1</v>
      </c>
    </row>
    <row r="175" spans="1:2" x14ac:dyDescent="0.25">
      <c r="A175" s="41" t="s">
        <v>188</v>
      </c>
      <c r="B175" s="45">
        <v>1</v>
      </c>
    </row>
    <row r="176" spans="1:2" x14ac:dyDescent="0.25">
      <c r="A176" s="41" t="s">
        <v>189</v>
      </c>
      <c r="B176" s="45">
        <v>1</v>
      </c>
    </row>
    <row r="177" spans="1:2" x14ac:dyDescent="0.25">
      <c r="A177" s="41" t="s">
        <v>190</v>
      </c>
      <c r="B177" s="45">
        <v>1</v>
      </c>
    </row>
    <row r="178" spans="1:2" x14ac:dyDescent="0.25">
      <c r="A178" s="41" t="s">
        <v>191</v>
      </c>
      <c r="B178" s="45">
        <v>1</v>
      </c>
    </row>
    <row r="179" spans="1:2" x14ac:dyDescent="0.25">
      <c r="A179" s="41" t="s">
        <v>192</v>
      </c>
      <c r="B179" s="45">
        <v>1</v>
      </c>
    </row>
    <row r="180" spans="1:2" x14ac:dyDescent="0.25">
      <c r="A180" s="41" t="s">
        <v>193</v>
      </c>
      <c r="B180" s="45">
        <v>1</v>
      </c>
    </row>
    <row r="181" spans="1:2" x14ac:dyDescent="0.25">
      <c r="A181" s="41" t="s">
        <v>194</v>
      </c>
      <c r="B181" s="45">
        <v>1</v>
      </c>
    </row>
    <row r="182" spans="1:2" x14ac:dyDescent="0.25">
      <c r="A182" s="41" t="s">
        <v>195</v>
      </c>
      <c r="B182" s="45">
        <v>1</v>
      </c>
    </row>
    <row r="183" spans="1:2" x14ac:dyDescent="0.25">
      <c r="A183" s="41" t="s">
        <v>196</v>
      </c>
      <c r="B183" s="45">
        <v>1</v>
      </c>
    </row>
    <row r="184" spans="1:2" x14ac:dyDescent="0.25">
      <c r="A184" s="41" t="s">
        <v>197</v>
      </c>
      <c r="B184" s="45">
        <v>1</v>
      </c>
    </row>
    <row r="185" spans="1:2" x14ac:dyDescent="0.25">
      <c r="A185" s="41" t="s">
        <v>198</v>
      </c>
      <c r="B185" s="45">
        <v>1</v>
      </c>
    </row>
    <row r="186" spans="1:2" x14ac:dyDescent="0.25">
      <c r="A186" s="41" t="s">
        <v>199</v>
      </c>
      <c r="B186" s="45">
        <v>1</v>
      </c>
    </row>
    <row r="187" spans="1:2" x14ac:dyDescent="0.25">
      <c r="A187" s="41" t="s">
        <v>200</v>
      </c>
      <c r="B187" s="45">
        <v>1</v>
      </c>
    </row>
    <row r="188" spans="1:2" x14ac:dyDescent="0.25">
      <c r="A188" s="41" t="s">
        <v>201</v>
      </c>
      <c r="B188" s="45">
        <v>1</v>
      </c>
    </row>
    <row r="189" spans="1:2" x14ac:dyDescent="0.25">
      <c r="A189" s="41" t="s">
        <v>202</v>
      </c>
      <c r="B189" s="45">
        <v>1</v>
      </c>
    </row>
    <row r="190" spans="1:2" x14ac:dyDescent="0.25">
      <c r="A190" s="41" t="s">
        <v>203</v>
      </c>
      <c r="B190" s="45">
        <v>1</v>
      </c>
    </row>
    <row r="191" spans="1:2" x14ac:dyDescent="0.25">
      <c r="A191" s="41" t="s">
        <v>204</v>
      </c>
      <c r="B191" s="45">
        <v>1</v>
      </c>
    </row>
    <row r="192" spans="1:2" x14ac:dyDescent="0.25">
      <c r="A192" s="41" t="s">
        <v>205</v>
      </c>
      <c r="B192" s="45">
        <v>1</v>
      </c>
    </row>
    <row r="193" spans="1:2" x14ac:dyDescent="0.25">
      <c r="A193" s="41" t="s">
        <v>206</v>
      </c>
      <c r="B193" s="45">
        <v>1</v>
      </c>
    </row>
    <row r="194" spans="1:2" x14ac:dyDescent="0.25">
      <c r="A194" s="41" t="s">
        <v>207</v>
      </c>
      <c r="B194" s="45">
        <v>1</v>
      </c>
    </row>
    <row r="195" spans="1:2" x14ac:dyDescent="0.25">
      <c r="A195" s="41" t="s">
        <v>208</v>
      </c>
      <c r="B195" s="45">
        <v>1</v>
      </c>
    </row>
    <row r="196" spans="1:2" x14ac:dyDescent="0.25">
      <c r="A196" s="41" t="s">
        <v>209</v>
      </c>
      <c r="B196" s="45">
        <v>1</v>
      </c>
    </row>
    <row r="197" spans="1:2" x14ac:dyDescent="0.25">
      <c r="A197" s="41" t="s">
        <v>210</v>
      </c>
      <c r="B197" s="45">
        <v>1</v>
      </c>
    </row>
    <row r="198" spans="1:2" x14ac:dyDescent="0.25">
      <c r="A198" s="41" t="s">
        <v>211</v>
      </c>
      <c r="B198" s="45">
        <v>1</v>
      </c>
    </row>
    <row r="199" spans="1:2" x14ac:dyDescent="0.25">
      <c r="A199" s="41" t="s">
        <v>212</v>
      </c>
      <c r="B199" s="45">
        <v>1</v>
      </c>
    </row>
    <row r="200" spans="1:2" x14ac:dyDescent="0.25">
      <c r="A200" s="41" t="s">
        <v>213</v>
      </c>
      <c r="B200" s="45">
        <v>1</v>
      </c>
    </row>
    <row r="201" spans="1:2" x14ac:dyDescent="0.25">
      <c r="A201" s="41" t="s">
        <v>214</v>
      </c>
      <c r="B201" s="45">
        <v>1</v>
      </c>
    </row>
    <row r="202" spans="1:2" x14ac:dyDescent="0.25">
      <c r="A202" s="41" t="s">
        <v>215</v>
      </c>
      <c r="B202" s="45">
        <v>1</v>
      </c>
    </row>
    <row r="203" spans="1:2" x14ac:dyDescent="0.25">
      <c r="A203" s="41" t="s">
        <v>216</v>
      </c>
      <c r="B203" s="45">
        <v>1</v>
      </c>
    </row>
    <row r="204" spans="1:2" x14ac:dyDescent="0.25">
      <c r="A204" s="41" t="s">
        <v>217</v>
      </c>
      <c r="B204" s="45">
        <v>1</v>
      </c>
    </row>
    <row r="205" spans="1:2" x14ac:dyDescent="0.25">
      <c r="A205" s="41" t="s">
        <v>218</v>
      </c>
      <c r="B205" s="45">
        <v>1</v>
      </c>
    </row>
    <row r="206" spans="1:2" x14ac:dyDescent="0.25">
      <c r="A206" s="41" t="s">
        <v>219</v>
      </c>
      <c r="B206" s="45">
        <v>1</v>
      </c>
    </row>
    <row r="207" spans="1:2" x14ac:dyDescent="0.25">
      <c r="A207" s="41" t="s">
        <v>220</v>
      </c>
      <c r="B207" s="45">
        <v>1</v>
      </c>
    </row>
    <row r="208" spans="1:2" x14ac:dyDescent="0.25">
      <c r="A208" s="41" t="s">
        <v>221</v>
      </c>
      <c r="B208" s="45">
        <v>1</v>
      </c>
    </row>
    <row r="209" spans="1:2" x14ac:dyDescent="0.25">
      <c r="A209" s="41" t="s">
        <v>222</v>
      </c>
      <c r="B209" s="45">
        <v>1</v>
      </c>
    </row>
    <row r="210" spans="1:2" x14ac:dyDescent="0.25">
      <c r="A210" s="41" t="s">
        <v>223</v>
      </c>
      <c r="B210" s="45">
        <v>1</v>
      </c>
    </row>
    <row r="211" spans="1:2" x14ac:dyDescent="0.25">
      <c r="A211" s="41" t="s">
        <v>224</v>
      </c>
      <c r="B211" s="45">
        <v>1</v>
      </c>
    </row>
    <row r="212" spans="1:2" x14ac:dyDescent="0.25">
      <c r="A212" s="41" t="s">
        <v>225</v>
      </c>
      <c r="B212" s="4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40</cp:revision>
  <cp:lastPrinted>2020-11-06T10:45:33Z</cp:lastPrinted>
  <dcterms:created xsi:type="dcterms:W3CDTF">2016-04-26T14:30:14Z</dcterms:created>
  <dcterms:modified xsi:type="dcterms:W3CDTF">2021-06-26T22:40:03Z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