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9" activeTab="3"/>
  </bookViews>
  <sheets>
    <sheet name="Feminino " sheetId="1" r:id="rId1"/>
    <sheet name="Masculino" sheetId="2" r:id="rId2"/>
    <sheet name="Equipas" sheetId="3" r:id="rId3"/>
    <sheet name="Por Escalões" sheetId="4" r:id="rId4"/>
  </sheets>
  <definedNames>
    <definedName name="_xlfn.IFERROR" hidden="1">#NAME?</definedName>
    <definedName name="_xlnm.Print_Area" localSheetId="0">'Feminino '!$A$2:$K$14</definedName>
    <definedName name="_xlnm.Print_Area" localSheetId="1">'Masculino'!$A$2:$K$17</definedName>
    <definedName name="_xlnm.Print_Titles" localSheetId="0">'Feminino '!$2:$2</definedName>
    <definedName name="_xlnm.Print_Titles" localSheetId="1">'Masculino'!$2:$2</definedName>
  </definedNames>
  <calcPr fullCalcOnLoad="1"/>
</workbook>
</file>

<file path=xl/sharedStrings.xml><?xml version="1.0" encoding="utf-8"?>
<sst xmlns="http://schemas.openxmlformats.org/spreadsheetml/2006/main" count="956" uniqueCount="162">
  <si>
    <t>Dorsal</t>
  </si>
  <si>
    <t>Equipa</t>
  </si>
  <si>
    <t>Nome Atleta</t>
  </si>
  <si>
    <t>Ano</t>
  </si>
  <si>
    <t>Total</t>
  </si>
  <si>
    <t>Escalão</t>
  </si>
  <si>
    <t>Licença</t>
  </si>
  <si>
    <t>Género</t>
  </si>
  <si>
    <t>F</t>
  </si>
  <si>
    <t>M</t>
  </si>
  <si>
    <t>O2 Triatlo - S´look</t>
  </si>
  <si>
    <t>Fc Ferreiras</t>
  </si>
  <si>
    <t>Louletano</t>
  </si>
  <si>
    <t>CCD / INTERMARCHÉ LAGOS</t>
  </si>
  <si>
    <t>João Rodrigues</t>
  </si>
  <si>
    <t>Isabel Augusto</t>
  </si>
  <si>
    <t>André Silva</t>
  </si>
  <si>
    <t>Lusitano / Frusoal</t>
  </si>
  <si>
    <t>José  Varela</t>
  </si>
  <si>
    <t>Carlos Cabrita</t>
  </si>
  <si>
    <t>Igor Guerreiro</t>
  </si>
  <si>
    <t>Leões do Sul</t>
  </si>
  <si>
    <t>Amândio Norberto</t>
  </si>
  <si>
    <t>Nuno Norberto</t>
  </si>
  <si>
    <t>Luís Rocha</t>
  </si>
  <si>
    <t>João Gonçalves</t>
  </si>
  <si>
    <t>Centro de Ciclismo de Portimão</t>
  </si>
  <si>
    <t>Nuno Rocha</t>
  </si>
  <si>
    <t>Fábio Torrado</t>
  </si>
  <si>
    <t>Miguel Serra</t>
  </si>
  <si>
    <t>Hugo Ferraz</t>
  </si>
  <si>
    <t>João Correia</t>
  </si>
  <si>
    <t>Luís Massapina</t>
  </si>
  <si>
    <t>Tomas Metcalfe</t>
  </si>
  <si>
    <t>Américo Sequeira</t>
  </si>
  <si>
    <t>Nelson Dias</t>
  </si>
  <si>
    <t>António Raposo</t>
  </si>
  <si>
    <t>Paulo Geadas</t>
  </si>
  <si>
    <t>Alex Cabrita</t>
  </si>
  <si>
    <t>Luís Trindade</t>
  </si>
  <si>
    <t>Triatlo de Faro</t>
  </si>
  <si>
    <t>Nelson Mestre</t>
  </si>
  <si>
    <t>João Mestre</t>
  </si>
  <si>
    <t>Ana Águeda</t>
  </si>
  <si>
    <t>João Barroso</t>
  </si>
  <si>
    <t>Tiago Cristo</t>
  </si>
  <si>
    <t>David Costa</t>
  </si>
  <si>
    <t>César Rodrigues</t>
  </si>
  <si>
    <t>Vanda Munhoz</t>
  </si>
  <si>
    <t>Vela de Tavira</t>
  </si>
  <si>
    <t>Miguel Anastácio</t>
  </si>
  <si>
    <t>Laurence Dagon</t>
  </si>
  <si>
    <t>Luis Martins</t>
  </si>
  <si>
    <t>Hugo Durão</t>
  </si>
  <si>
    <t>Paulo Ajuda</t>
  </si>
  <si>
    <t>Tiago Rodrigues</t>
  </si>
  <si>
    <t>Mario Torrinha</t>
  </si>
  <si>
    <t>Sandro Rodrigues</t>
  </si>
  <si>
    <t>Joana Hipólito</t>
  </si>
  <si>
    <t>João Catarino</t>
  </si>
  <si>
    <t>Lourenço Albuquerque</t>
  </si>
  <si>
    <t>Luis Faustino</t>
  </si>
  <si>
    <t>Bike Clube S. Brás</t>
  </si>
  <si>
    <t>Ludgero Coelho</t>
  </si>
  <si>
    <t>Irina Coelho</t>
  </si>
  <si>
    <t>Natália Mendes</t>
  </si>
  <si>
    <t>Maria Romão</t>
  </si>
  <si>
    <t>Guilherme Vairinhos</t>
  </si>
  <si>
    <t>ADECT</t>
  </si>
  <si>
    <t>João Baganha</t>
  </si>
  <si>
    <t>Pedro Guerreiro</t>
  </si>
  <si>
    <t>Filipe José Conceição</t>
  </si>
  <si>
    <t>Armando Gomes</t>
  </si>
  <si>
    <t>Iva Nunes</t>
  </si>
  <si>
    <t>Marco Rosa</t>
  </si>
  <si>
    <t>Mário Alpiarça</t>
  </si>
  <si>
    <t>Diogo Afonso</t>
  </si>
  <si>
    <t>Steve Hyett</t>
  </si>
  <si>
    <t>Lee Eaton</t>
  </si>
  <si>
    <t>Bettina Roschmann</t>
  </si>
  <si>
    <t xml:space="preserve">Christophe Legrand </t>
  </si>
  <si>
    <t>Gabriel Garrido</t>
  </si>
  <si>
    <t xml:space="preserve">António Martins </t>
  </si>
  <si>
    <t xml:space="preserve">Fernando Correia </t>
  </si>
  <si>
    <t>Ricardo Diogo</t>
  </si>
  <si>
    <t>Filipe Moreira</t>
  </si>
  <si>
    <t>Aquático Clube de Silves</t>
  </si>
  <si>
    <t>João Pedro Oliveira</t>
  </si>
  <si>
    <t>Ricardo Jorge Correia</t>
  </si>
  <si>
    <t>Paulo Luz</t>
  </si>
  <si>
    <t>André Arvela</t>
  </si>
  <si>
    <t>Hélder Quintino</t>
  </si>
  <si>
    <t>João Bacalhau</t>
  </si>
  <si>
    <t>Filipe Santos</t>
  </si>
  <si>
    <t>Isa Parreira</t>
  </si>
  <si>
    <t>ATLETIS - CLUBE DE ATLETISMO DE TUNES</t>
  </si>
  <si>
    <t>POSIÇÃO</t>
  </si>
  <si>
    <t>Carolina Sabóia</t>
  </si>
  <si>
    <t>Núcleo Sportinguista de Vila Real de Santo António</t>
  </si>
  <si>
    <t>Fernando Gonçalves</t>
  </si>
  <si>
    <t>1º Triatlo Cross de Tavira</t>
  </si>
  <si>
    <t>1º Duatlo Cross de Barão S. João</t>
  </si>
  <si>
    <t>2º Duatlo Cross do C C de Portimão</t>
  </si>
  <si>
    <t>9 de Junho</t>
  </si>
  <si>
    <t>7 de Julho</t>
  </si>
  <si>
    <t>28 de Julho</t>
  </si>
  <si>
    <t>45-49</t>
  </si>
  <si>
    <t>25-29</t>
  </si>
  <si>
    <t>55-59</t>
  </si>
  <si>
    <t>Individual</t>
  </si>
  <si>
    <t>35-39</t>
  </si>
  <si>
    <t>40-44</t>
  </si>
  <si>
    <t>60-64</t>
  </si>
  <si>
    <t>CAD</t>
  </si>
  <si>
    <t>30-34</t>
  </si>
  <si>
    <t>65-69</t>
  </si>
  <si>
    <t>50-54</t>
  </si>
  <si>
    <t>JUN</t>
  </si>
  <si>
    <t>70-74</t>
  </si>
  <si>
    <t>José Gomes</t>
  </si>
  <si>
    <t>Pos</t>
  </si>
  <si>
    <t>Clube</t>
  </si>
  <si>
    <t>Vela Tavira</t>
  </si>
  <si>
    <t>Núcleo Sportinguista de VRS António</t>
  </si>
  <si>
    <t>130*</t>
  </si>
  <si>
    <t>110*</t>
  </si>
  <si>
    <t>108*</t>
  </si>
  <si>
    <t>140*</t>
  </si>
  <si>
    <t>106*</t>
  </si>
  <si>
    <t>100*</t>
  </si>
  <si>
    <t>92*</t>
  </si>
  <si>
    <t>86*</t>
  </si>
  <si>
    <t>77*</t>
  </si>
  <si>
    <t>71*</t>
  </si>
  <si>
    <t>69*</t>
  </si>
  <si>
    <t>70*</t>
  </si>
  <si>
    <t>65*</t>
  </si>
  <si>
    <t>63*</t>
  </si>
  <si>
    <t>61*</t>
  </si>
  <si>
    <t>60*</t>
  </si>
  <si>
    <t>Posição Escalão</t>
  </si>
  <si>
    <t>Notas:</t>
  </si>
  <si>
    <t>*</t>
  </si>
  <si>
    <t>a</t>
  </si>
  <si>
    <t>Para a classificação individual do circuito contam os 2 melhores resultados de cada atleta</t>
  </si>
  <si>
    <t xml:space="preserve">3º  resultado do atleta </t>
  </si>
  <si>
    <t>Desempate pela melhor classificação numa prova</t>
  </si>
  <si>
    <t>e</t>
  </si>
  <si>
    <t>b</t>
  </si>
  <si>
    <t>c</t>
  </si>
  <si>
    <t>d</t>
  </si>
  <si>
    <t>f</t>
  </si>
  <si>
    <t>g</t>
  </si>
  <si>
    <t>c, y</t>
  </si>
  <si>
    <t>a,b,c,d,e,f,g</t>
  </si>
  <si>
    <t>Pela melhor classificação na última prova.</t>
  </si>
  <si>
    <t>i</t>
  </si>
  <si>
    <t>l</t>
  </si>
  <si>
    <t>h</t>
  </si>
  <si>
    <t>j</t>
  </si>
  <si>
    <t>k</t>
  </si>
  <si>
    <t>y,h,i,j,k,l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</si>
</sst>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#"/>
    <numFmt numFmtId="173" formatCode="hh:mm:ss.00"/>
    <numFmt numFmtId="174" formatCode="mm:ss.00"/>
    <numFmt numFmtId="175" formatCode="ss.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-816]dddd\,\ d&quot; de &quot;mmmm&quot; de &quot;yyyy"/>
    <numFmt numFmtId="181" formatCode="h:mm:ss.00"/>
    <numFmt numFmtId="182" formatCode="0&quot;Km&quot;"/>
    <numFmt numFmtId="183" formatCode="0.000&quot;Km&quot;"/>
    <numFmt numFmtId="184" formatCode="hh:ss.00"/>
    <numFmt numFmtId="185" formatCode="&quot;+&quot;0.00%"/>
    <numFmt numFmtId="186" formatCode="mmm/yyyy"/>
    <numFmt numFmtId="187" formatCode="[h]:mm:ss;@"/>
    <numFmt numFmtId="188" formatCode="[$-F400]h:mm:ss\ AM/PM"/>
    <numFmt numFmtId="189" formatCode="dd/mm/yyyy;@"/>
    <numFmt numFmtId="190" formatCode="d/m/yyyy;@"/>
    <numFmt numFmtId="191" formatCode="[h]:mm:ss.00"/>
    <numFmt numFmtId="192" formatCode="[$-816]d&quot; de &quot;mmmm&quot; de &quot;yyyy"/>
    <numFmt numFmtId="193" formatCode="yyyy/mm/dd"/>
    <numFmt numFmtId="194" formatCode="[$-816]General"/>
    <numFmt numFmtId="195" formatCode="&quot;Ativado&quot;;&quot;Ativado&quot;;&quot;Desa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194" fontId="37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67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7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wrapText="1"/>
    </xf>
    <xf numFmtId="167" fontId="24" fillId="35" borderId="11" xfId="0" applyNumberFormat="1" applyFont="1" applyFill="1" applyBorder="1" applyAlignment="1">
      <alignment wrapText="1"/>
    </xf>
    <xf numFmtId="0" fontId="24" fillId="35" borderId="11" xfId="0" applyFont="1" applyFill="1" applyBorder="1" applyAlignment="1">
      <alignment vertical="center" wrapText="1"/>
    </xf>
    <xf numFmtId="167" fontId="24" fillId="35" borderId="11" xfId="0" applyNumberFormat="1" applyFont="1" applyFill="1" applyBorder="1" applyAlignment="1">
      <alignment vertical="center" wrapText="1"/>
    </xf>
    <xf numFmtId="0" fontId="28" fillId="0" borderId="0" xfId="56">
      <alignment/>
      <protection/>
    </xf>
    <xf numFmtId="0" fontId="28" fillId="0" borderId="10" xfId="56" applyBorder="1">
      <alignment/>
      <protection/>
    </xf>
    <xf numFmtId="0" fontId="25" fillId="35" borderId="11" xfId="0" applyFont="1" applyFill="1" applyBorder="1" applyAlignment="1">
      <alignment vertical="center" textRotation="255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56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167" fontId="24" fillId="35" borderId="1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4" fillId="35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67" fontId="20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67" fontId="20" fillId="0" borderId="15" xfId="0" applyNumberFormat="1" applyFon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5" fillId="35" borderId="11" xfId="0" applyFont="1" applyFill="1" applyBorder="1" applyAlignment="1">
      <alignment horizontal="center" vertical="center" textRotation="255" wrapText="1"/>
    </xf>
    <xf numFmtId="0" fontId="25" fillId="35" borderId="12" xfId="0" applyFont="1" applyFill="1" applyBorder="1" applyAlignment="1">
      <alignment horizontal="center" vertical="center" textRotation="255" wrapText="1"/>
    </xf>
    <xf numFmtId="0" fontId="22" fillId="0" borderId="0" xfId="0" applyFont="1" applyFill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6" xfId="0" applyFont="1" applyBorder="1" applyAlignment="1">
      <alignment horizont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rmal 3" xfId="55"/>
    <cellStyle name="Normal 4" xfId="56"/>
    <cellStyle name="Normal 5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otal" xfId="65"/>
    <cellStyle name="Verificar Célula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495300</xdr:colOff>
      <xdr:row>0</xdr:row>
      <xdr:rowOff>723900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666750</xdr:colOff>
      <xdr:row>0</xdr:row>
      <xdr:rowOff>0</xdr:rowOff>
    </xdr:from>
    <xdr:ext cx="7991475" cy="800100"/>
    <xdr:sp>
      <xdr:nvSpPr>
        <xdr:cNvPr id="2" name="CustomShape 1"/>
        <xdr:cNvSpPr>
          <a:spLocks/>
        </xdr:cNvSpPr>
      </xdr:nvSpPr>
      <xdr:spPr>
        <a:xfrm>
          <a:off x="1752600" y="0"/>
          <a:ext cx="7991475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FEMININA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0</xdr:row>
      <xdr:rowOff>0</xdr:rowOff>
    </xdr:from>
    <xdr:ext cx="7867650" cy="809625"/>
    <xdr:sp>
      <xdr:nvSpPr>
        <xdr:cNvPr id="1" name="CustomShape 1"/>
        <xdr:cNvSpPr>
          <a:spLocks/>
        </xdr:cNvSpPr>
      </xdr:nvSpPr>
      <xdr:spPr>
        <a:xfrm>
          <a:off x="1762125" y="0"/>
          <a:ext cx="7867650" cy="809625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MASCULINA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3</xdr:col>
      <xdr:colOff>495300</xdr:colOff>
      <xdr:row>0</xdr:row>
      <xdr:rowOff>723900</xdr:rowOff>
    </xdr:to>
    <xdr:pic>
      <xdr:nvPicPr>
        <xdr:cNvPr id="2" name="Imagem 3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1</xdr:col>
      <xdr:colOff>1257300</xdr:colOff>
      <xdr:row>1</xdr:row>
      <xdr:rowOff>723900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1381125</xdr:colOff>
      <xdr:row>0</xdr:row>
      <xdr:rowOff>114300</xdr:rowOff>
    </xdr:from>
    <xdr:ext cx="5686425" cy="800100"/>
    <xdr:sp>
      <xdr:nvSpPr>
        <xdr:cNvPr id="2" name="CustomShape 1"/>
        <xdr:cNvSpPr>
          <a:spLocks/>
        </xdr:cNvSpPr>
      </xdr:nvSpPr>
      <xdr:spPr>
        <a:xfrm>
          <a:off x="1704975" y="114300"/>
          <a:ext cx="5686425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
</a:t>
          </a:r>
          <a:r>
            <a:rPr lang="en-US" cap="none" sz="2400" b="1" i="0" u="none" baseline="0">
              <a:solidFill>
                <a:srgbClr val="FFFFFF"/>
              </a:solidFill>
            </a:rPr>
            <a:t>EQUIPAS</a:t>
          </a:r>
          <a:r>
            <a:rPr lang="en-US" cap="none" sz="2400" b="1" i="0" u="none" baseline="0">
              <a:solidFill>
                <a:srgbClr val="FFFFFF"/>
              </a:solidFill>
            </a:rPr>
            <a:t> FEMININAS</a:t>
          </a:r>
        </a:p>
      </xdr:txBody>
    </xdr:sp>
    <xdr:clientData/>
  </xdr:oneCellAnchor>
  <xdr:twoCellAnchor editAs="oneCell">
    <xdr:from>
      <xdr:col>0</xdr:col>
      <xdr:colOff>95250</xdr:colOff>
      <xdr:row>9</xdr:row>
      <xdr:rowOff>304800</xdr:rowOff>
    </xdr:from>
    <xdr:to>
      <xdr:col>1</xdr:col>
      <xdr:colOff>1276350</xdr:colOff>
      <xdr:row>9</xdr:row>
      <xdr:rowOff>933450</xdr:rowOff>
    </xdr:to>
    <xdr:pic>
      <xdr:nvPicPr>
        <xdr:cNvPr id="3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47975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1390650</xdr:colOff>
      <xdr:row>9</xdr:row>
      <xdr:rowOff>228600</xdr:rowOff>
    </xdr:from>
    <xdr:ext cx="5543550" cy="800100"/>
    <xdr:sp>
      <xdr:nvSpPr>
        <xdr:cNvPr id="4" name="CustomShape 1"/>
        <xdr:cNvSpPr>
          <a:spLocks/>
        </xdr:cNvSpPr>
      </xdr:nvSpPr>
      <xdr:spPr>
        <a:xfrm>
          <a:off x="1714500" y="2771775"/>
          <a:ext cx="5543550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
</a:t>
          </a:r>
          <a:r>
            <a:rPr lang="en-US" cap="none" sz="2400" b="1" i="0" u="none" baseline="0">
              <a:solidFill>
                <a:srgbClr val="FFFFFF"/>
              </a:solidFill>
            </a:rPr>
            <a:t>EQUIPAS</a:t>
          </a:r>
          <a:r>
            <a:rPr lang="en-US" cap="none" sz="2400" b="1" i="0" u="none" baseline="0">
              <a:solidFill>
                <a:srgbClr val="FFFFFF"/>
              </a:solidFill>
            </a:rPr>
            <a:t> MASCULINAS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3</xdr:col>
      <xdr:colOff>228600</xdr:colOff>
      <xdr:row>1</xdr:row>
      <xdr:rowOff>904875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28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0</xdr:row>
      <xdr:rowOff>152400</xdr:rowOff>
    </xdr:from>
    <xdr:ext cx="8343900" cy="971550"/>
    <xdr:sp>
      <xdr:nvSpPr>
        <xdr:cNvPr id="2" name="CustomShape 1"/>
        <xdr:cNvSpPr>
          <a:spLocks/>
        </xdr:cNvSpPr>
      </xdr:nvSpPr>
      <xdr:spPr>
        <a:xfrm>
          <a:off x="1790700" y="152400"/>
          <a:ext cx="8343900" cy="97155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
</a:t>
          </a:r>
          <a:r>
            <a:rPr lang="en-US" cap="none" sz="2400" b="1" i="0" u="none" baseline="0">
              <a:solidFill>
                <a:srgbClr val="FFFFFF"/>
              </a:solidFill>
            </a:rPr>
            <a:t>Classificação por Escalões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.7109375" style="1" customWidth="1"/>
    <col min="2" max="2" width="7.00390625" style="1" bestFit="1" customWidth="1"/>
    <col min="3" max="3" width="6.57421875" style="1" customWidth="1"/>
    <col min="4" max="4" width="10.00390625" style="1" bestFit="1" customWidth="1"/>
    <col min="5" max="5" width="19.00390625" style="2" customWidth="1"/>
    <col min="6" max="6" width="6.00390625" style="4" bestFit="1" customWidth="1"/>
    <col min="7" max="7" width="6.8515625" style="2" customWidth="1"/>
    <col min="8" max="8" width="41.8515625" style="2" bestFit="1" customWidth="1"/>
    <col min="9" max="9" width="11.57421875" style="3" bestFit="1" customWidth="1"/>
    <col min="10" max="10" width="14.28125" style="3" bestFit="1" customWidth="1"/>
    <col min="11" max="11" width="13.28125" style="3" bestFit="1" customWidth="1"/>
    <col min="12" max="12" width="6.57421875" style="2" customWidth="1"/>
    <col min="13" max="16384" width="9.140625" style="2" customWidth="1"/>
  </cols>
  <sheetData>
    <row r="1" ht="65.25" customHeight="1"/>
    <row r="2" spans="1:12" ht="47.25">
      <c r="A2" s="61" t="s">
        <v>96</v>
      </c>
      <c r="B2" s="19"/>
      <c r="C2" s="19"/>
      <c r="D2" s="19"/>
      <c r="E2" s="19"/>
      <c r="F2" s="20"/>
      <c r="G2" s="19"/>
      <c r="H2" s="19"/>
      <c r="I2" s="15" t="s">
        <v>100</v>
      </c>
      <c r="J2" s="15" t="s">
        <v>101</v>
      </c>
      <c r="K2" s="15" t="s">
        <v>102</v>
      </c>
      <c r="L2" s="17"/>
    </row>
    <row r="3" spans="1:12" ht="30.75" customHeight="1">
      <c r="A3" s="62"/>
      <c r="B3" s="21" t="s">
        <v>6</v>
      </c>
      <c r="C3" s="21" t="s">
        <v>0</v>
      </c>
      <c r="D3" s="21" t="s">
        <v>5</v>
      </c>
      <c r="E3" s="21" t="s">
        <v>2</v>
      </c>
      <c r="F3" s="22" t="s">
        <v>3</v>
      </c>
      <c r="G3" s="21" t="s">
        <v>7</v>
      </c>
      <c r="H3" s="21" t="s">
        <v>1</v>
      </c>
      <c r="I3" s="15" t="s">
        <v>103</v>
      </c>
      <c r="J3" s="15" t="s">
        <v>104</v>
      </c>
      <c r="K3" s="15" t="s">
        <v>105</v>
      </c>
      <c r="L3" s="18" t="s">
        <v>4</v>
      </c>
    </row>
    <row r="4" spans="1:12" ht="12.75" customHeight="1">
      <c r="A4" s="6">
        <v>1</v>
      </c>
      <c r="B4" s="32">
        <v>102452</v>
      </c>
      <c r="C4" s="5">
        <v>3664</v>
      </c>
      <c r="D4" s="5" t="s">
        <v>114</v>
      </c>
      <c r="E4" s="7" t="s">
        <v>58</v>
      </c>
      <c r="F4" s="8">
        <v>31608</v>
      </c>
      <c r="G4" s="8" t="s">
        <v>8</v>
      </c>
      <c r="H4" s="9" t="s">
        <v>49</v>
      </c>
      <c r="I4" s="10" t="s">
        <v>124</v>
      </c>
      <c r="J4" s="10">
        <v>150</v>
      </c>
      <c r="K4" s="10">
        <v>150</v>
      </c>
      <c r="L4" s="10">
        <f aca="true" t="shared" si="0" ref="L4:L15">SUM(I4:K4)</f>
        <v>300</v>
      </c>
    </row>
    <row r="5" spans="1:12" ht="12.75" customHeight="1">
      <c r="A5" s="6">
        <v>2</v>
      </c>
      <c r="B5" s="32">
        <v>103939</v>
      </c>
      <c r="C5" s="5">
        <v>4952</v>
      </c>
      <c r="D5" s="5" t="s">
        <v>106</v>
      </c>
      <c r="E5" s="7" t="s">
        <v>65</v>
      </c>
      <c r="F5" s="8">
        <v>25928</v>
      </c>
      <c r="G5" s="8" t="s">
        <v>8</v>
      </c>
      <c r="H5" s="9" t="s">
        <v>62</v>
      </c>
      <c r="I5" s="10">
        <v>150</v>
      </c>
      <c r="J5" s="10">
        <v>140</v>
      </c>
      <c r="K5" s="10"/>
      <c r="L5" s="10">
        <f t="shared" si="0"/>
        <v>290</v>
      </c>
    </row>
    <row r="6" spans="1:12" ht="12.75" customHeight="1">
      <c r="A6" s="6">
        <v>3</v>
      </c>
      <c r="B6" s="32">
        <v>103949</v>
      </c>
      <c r="C6" s="5">
        <v>5306</v>
      </c>
      <c r="D6" s="5" t="s">
        <v>111</v>
      </c>
      <c r="E6" s="7" t="s">
        <v>73</v>
      </c>
      <c r="F6" s="8">
        <v>29140</v>
      </c>
      <c r="G6" s="8" t="s">
        <v>8</v>
      </c>
      <c r="H6" s="9" t="s">
        <v>98</v>
      </c>
      <c r="I6" s="10" t="s">
        <v>125</v>
      </c>
      <c r="J6" s="10">
        <v>130</v>
      </c>
      <c r="K6" s="10">
        <v>140</v>
      </c>
      <c r="L6" s="10">
        <f t="shared" si="0"/>
        <v>270</v>
      </c>
    </row>
    <row r="7" spans="1:12" ht="12.75" customHeight="1">
      <c r="A7" s="6">
        <v>4</v>
      </c>
      <c r="B7" s="32">
        <v>103157</v>
      </c>
      <c r="C7" s="5">
        <v>3007</v>
      </c>
      <c r="D7" s="5" t="s">
        <v>110</v>
      </c>
      <c r="E7" s="7" t="s">
        <v>43</v>
      </c>
      <c r="F7" s="8">
        <v>29501</v>
      </c>
      <c r="G7" s="8" t="s">
        <v>8</v>
      </c>
      <c r="H7" s="9" t="s">
        <v>17</v>
      </c>
      <c r="I7" s="10">
        <v>115</v>
      </c>
      <c r="J7" s="10"/>
      <c r="K7" s="10">
        <v>125</v>
      </c>
      <c r="L7" s="10">
        <f t="shared" si="0"/>
        <v>240</v>
      </c>
    </row>
    <row r="8" spans="1:12" ht="12.75" customHeight="1">
      <c r="A8" s="6">
        <v>5</v>
      </c>
      <c r="B8" s="32">
        <v>103516</v>
      </c>
      <c r="C8" s="5">
        <v>4932</v>
      </c>
      <c r="D8" s="5" t="s">
        <v>111</v>
      </c>
      <c r="E8" s="7" t="s">
        <v>48</v>
      </c>
      <c r="F8" s="8">
        <v>28134</v>
      </c>
      <c r="G8" s="8" t="s">
        <v>8</v>
      </c>
      <c r="H8" s="9" t="s">
        <v>17</v>
      </c>
      <c r="I8" s="10" t="s">
        <v>126</v>
      </c>
      <c r="J8" s="10">
        <v>120</v>
      </c>
      <c r="K8" s="10">
        <v>120</v>
      </c>
      <c r="L8" s="10">
        <f t="shared" si="0"/>
        <v>240</v>
      </c>
    </row>
    <row r="9" spans="1:12" ht="12.75" customHeight="1">
      <c r="A9" s="6">
        <v>6</v>
      </c>
      <c r="B9" s="32">
        <v>102438</v>
      </c>
      <c r="C9" s="5">
        <v>3648</v>
      </c>
      <c r="D9" s="5" t="s">
        <v>110</v>
      </c>
      <c r="E9" s="7" t="s">
        <v>64</v>
      </c>
      <c r="F9" s="8">
        <v>29706</v>
      </c>
      <c r="G9" s="8" t="s">
        <v>8</v>
      </c>
      <c r="H9" s="9" t="s">
        <v>62</v>
      </c>
      <c r="I9" s="10">
        <v>140</v>
      </c>
      <c r="J9" s="10"/>
      <c r="K9" s="10"/>
      <c r="L9" s="10">
        <f t="shared" si="0"/>
        <v>140</v>
      </c>
    </row>
    <row r="10" spans="1:12" ht="12.75" customHeight="1">
      <c r="A10" s="6">
        <v>7</v>
      </c>
      <c r="B10" s="5">
        <v>102036</v>
      </c>
      <c r="C10" s="5">
        <v>3587</v>
      </c>
      <c r="D10" s="5" t="s">
        <v>110</v>
      </c>
      <c r="E10" s="7" t="s">
        <v>94</v>
      </c>
      <c r="F10" s="8">
        <v>30136</v>
      </c>
      <c r="G10" s="8" t="s">
        <v>8</v>
      </c>
      <c r="H10" s="9" t="s">
        <v>86</v>
      </c>
      <c r="I10" s="10"/>
      <c r="J10" s="10"/>
      <c r="K10" s="10">
        <v>130</v>
      </c>
      <c r="L10" s="10">
        <f t="shared" si="0"/>
        <v>130</v>
      </c>
    </row>
    <row r="11" spans="1:12" ht="12.75" customHeight="1">
      <c r="A11" s="6">
        <v>8</v>
      </c>
      <c r="B11" s="32">
        <v>104934</v>
      </c>
      <c r="C11" s="5">
        <v>5087</v>
      </c>
      <c r="D11" s="5" t="s">
        <v>111</v>
      </c>
      <c r="E11" s="7" t="s">
        <v>51</v>
      </c>
      <c r="F11" s="8">
        <v>28385</v>
      </c>
      <c r="G11" s="8" t="s">
        <v>8</v>
      </c>
      <c r="H11" s="9" t="s">
        <v>49</v>
      </c>
      <c r="I11" s="10">
        <v>125</v>
      </c>
      <c r="J11" s="10"/>
      <c r="K11" s="10"/>
      <c r="L11" s="10">
        <f t="shared" si="0"/>
        <v>125</v>
      </c>
    </row>
    <row r="12" spans="1:12" ht="12.75" customHeight="1">
      <c r="A12" s="6">
        <v>8</v>
      </c>
      <c r="B12" s="37">
        <v>104347</v>
      </c>
      <c r="C12" s="5">
        <v>1613</v>
      </c>
      <c r="D12" s="5" t="s">
        <v>113</v>
      </c>
      <c r="E12" s="7" t="s">
        <v>66</v>
      </c>
      <c r="F12" s="8">
        <v>37603</v>
      </c>
      <c r="G12" s="8" t="s">
        <v>8</v>
      </c>
      <c r="H12" s="9" t="s">
        <v>17</v>
      </c>
      <c r="I12" s="10"/>
      <c r="J12" s="10">
        <v>125</v>
      </c>
      <c r="K12" s="10"/>
      <c r="L12" s="10">
        <f t="shared" si="0"/>
        <v>125</v>
      </c>
    </row>
    <row r="13" spans="1:12" ht="12.75">
      <c r="A13" s="6">
        <v>10</v>
      </c>
      <c r="B13" s="32">
        <v>104796</v>
      </c>
      <c r="C13" s="5">
        <v>3614</v>
      </c>
      <c r="D13" s="5" t="s">
        <v>110</v>
      </c>
      <c r="E13" s="7" t="s">
        <v>79</v>
      </c>
      <c r="F13" s="8">
        <v>30522</v>
      </c>
      <c r="G13" s="8" t="s">
        <v>8</v>
      </c>
      <c r="H13" s="9" t="s">
        <v>13</v>
      </c>
      <c r="I13" s="10">
        <v>120</v>
      </c>
      <c r="J13" s="10"/>
      <c r="K13" s="10"/>
      <c r="L13" s="10">
        <f t="shared" si="0"/>
        <v>120</v>
      </c>
    </row>
    <row r="14" spans="1:12" ht="12.75">
      <c r="A14" s="6">
        <v>11</v>
      </c>
      <c r="B14" s="35">
        <v>104248</v>
      </c>
      <c r="C14" s="5">
        <v>1702</v>
      </c>
      <c r="D14" s="5" t="s">
        <v>113</v>
      </c>
      <c r="E14" s="7" t="s">
        <v>97</v>
      </c>
      <c r="F14" s="8">
        <v>37959</v>
      </c>
      <c r="G14" s="8" t="s">
        <v>8</v>
      </c>
      <c r="H14" s="9" t="s">
        <v>17</v>
      </c>
      <c r="I14" s="10"/>
      <c r="J14" s="10">
        <v>115</v>
      </c>
      <c r="K14" s="10"/>
      <c r="L14" s="10">
        <f t="shared" si="0"/>
        <v>115</v>
      </c>
    </row>
    <row r="15" spans="1:12" ht="12.75">
      <c r="A15" s="6">
        <v>11</v>
      </c>
      <c r="B15" s="36">
        <v>105611</v>
      </c>
      <c r="C15" s="5">
        <v>4603</v>
      </c>
      <c r="D15" s="5" t="s">
        <v>106</v>
      </c>
      <c r="E15" s="7" t="s">
        <v>15</v>
      </c>
      <c r="F15" s="8">
        <v>25701</v>
      </c>
      <c r="G15" s="8" t="s">
        <v>8</v>
      </c>
      <c r="H15" s="9" t="s">
        <v>26</v>
      </c>
      <c r="I15" s="10"/>
      <c r="J15" s="10"/>
      <c r="K15" s="10">
        <v>115</v>
      </c>
      <c r="L15" s="10">
        <f t="shared" si="0"/>
        <v>115</v>
      </c>
    </row>
    <row r="16" spans="1:12" s="33" customFormat="1" ht="12.75">
      <c r="A16" s="28"/>
      <c r="B16" s="41"/>
      <c r="C16" s="41"/>
      <c r="D16" s="41"/>
      <c r="E16" s="29"/>
      <c r="F16" s="48"/>
      <c r="G16" s="48"/>
      <c r="H16" s="49"/>
      <c r="I16" s="30"/>
      <c r="J16" s="30"/>
      <c r="K16" s="30"/>
      <c r="L16" s="30"/>
    </row>
    <row r="17" spans="1:16" ht="12.75">
      <c r="A17" s="63" t="s">
        <v>141</v>
      </c>
      <c r="B17" s="63"/>
      <c r="C17" s="64" t="s">
        <v>144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2.75">
      <c r="A18" s="65" t="s">
        <v>142</v>
      </c>
      <c r="B18" s="65"/>
      <c r="C18" s="64" t="s">
        <v>145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12.75">
      <c r="A19" s="65" t="s">
        <v>143</v>
      </c>
      <c r="B19" s="65"/>
      <c r="C19" s="64" t="s">
        <v>146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</sheetData>
  <sheetProtection/>
  <mergeCells count="7">
    <mergeCell ref="A2:A3"/>
    <mergeCell ref="A17:B17"/>
    <mergeCell ref="C17:P17"/>
    <mergeCell ref="A18:B18"/>
    <mergeCell ref="C18:P18"/>
    <mergeCell ref="C19:P19"/>
    <mergeCell ref="A19:B19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81" r:id="rId3"/>
  <headerFooter>
    <oddHeader>&amp;C&amp;G</oddHeader>
    <oddFooter>&amp;CActualizado a 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showGridLines="0" zoomScaleSheetLayoutView="115" workbookViewId="0" topLeftCell="A49">
      <selection activeCell="E76" sqref="E76"/>
    </sheetView>
  </sheetViews>
  <sheetFormatPr defaultColWidth="9.140625" defaultRowHeight="12.75"/>
  <cols>
    <col min="1" max="1" width="2.7109375" style="2" customWidth="1"/>
    <col min="2" max="2" width="7.140625" style="11" bestFit="1" customWidth="1"/>
    <col min="3" max="3" width="6.57421875" style="1" bestFit="1" customWidth="1"/>
    <col min="4" max="4" width="10.140625" style="1" bestFit="1" customWidth="1"/>
    <col min="5" max="5" width="19.00390625" style="2" bestFit="1" customWidth="1"/>
    <col min="6" max="6" width="4.7109375" style="12" customWidth="1"/>
    <col min="7" max="7" width="7.140625" style="2" customWidth="1"/>
    <col min="8" max="8" width="41.8515625" style="2" bestFit="1" customWidth="1"/>
    <col min="9" max="9" width="16.140625" style="2" customWidth="1"/>
    <col min="10" max="10" width="16.8515625" style="3" customWidth="1"/>
    <col min="11" max="11" width="19.28125" style="3" customWidth="1"/>
    <col min="12" max="12" width="6.421875" style="2" customWidth="1"/>
    <col min="13" max="16384" width="9.140625" style="2" customWidth="1"/>
  </cols>
  <sheetData>
    <row r="1" ht="66" customHeight="1"/>
    <row r="2" spans="1:12" ht="38.25" customHeight="1">
      <c r="A2" s="61" t="s">
        <v>96</v>
      </c>
      <c r="B2" s="21"/>
      <c r="C2" s="21"/>
      <c r="D2" s="21"/>
      <c r="E2" s="21"/>
      <c r="F2" s="22"/>
      <c r="G2" s="21"/>
      <c r="H2" s="21"/>
      <c r="I2" s="15" t="s">
        <v>100</v>
      </c>
      <c r="J2" s="15" t="s">
        <v>101</v>
      </c>
      <c r="K2" s="15" t="s">
        <v>102</v>
      </c>
      <c r="L2" s="17"/>
    </row>
    <row r="3" spans="1:12" ht="30.75" customHeight="1">
      <c r="A3" s="62"/>
      <c r="B3" s="38" t="s">
        <v>6</v>
      </c>
      <c r="C3" s="38" t="s">
        <v>0</v>
      </c>
      <c r="D3" s="38" t="s">
        <v>5</v>
      </c>
      <c r="E3" s="38" t="s">
        <v>2</v>
      </c>
      <c r="F3" s="39" t="s">
        <v>3</v>
      </c>
      <c r="G3" s="38" t="s">
        <v>7</v>
      </c>
      <c r="H3" s="38" t="s">
        <v>1</v>
      </c>
      <c r="I3" s="15" t="s">
        <v>103</v>
      </c>
      <c r="J3" s="15" t="s">
        <v>104</v>
      </c>
      <c r="K3" s="15" t="s">
        <v>105</v>
      </c>
      <c r="L3" s="18" t="s">
        <v>4</v>
      </c>
    </row>
    <row r="4" spans="1:12" s="14" customFormat="1" ht="12.75" customHeight="1">
      <c r="A4" s="6">
        <v>1</v>
      </c>
      <c r="B4" s="5">
        <v>104041</v>
      </c>
      <c r="C4" s="5">
        <v>3894</v>
      </c>
      <c r="D4" s="5" t="s">
        <v>110</v>
      </c>
      <c r="E4" s="7" t="s">
        <v>54</v>
      </c>
      <c r="F4" s="8">
        <v>29569</v>
      </c>
      <c r="G4" s="8" t="s">
        <v>9</v>
      </c>
      <c r="H4" s="9" t="s">
        <v>49</v>
      </c>
      <c r="I4" s="13">
        <v>150</v>
      </c>
      <c r="J4" s="13">
        <v>140</v>
      </c>
      <c r="K4" s="13" t="s">
        <v>127</v>
      </c>
      <c r="L4" s="6">
        <f aca="true" t="shared" si="0" ref="L4:L28">SUM(I4:K4)</f>
        <v>290</v>
      </c>
    </row>
    <row r="5" spans="1:12" s="14" customFormat="1" ht="12.75" customHeight="1">
      <c r="A5" s="6">
        <v>2</v>
      </c>
      <c r="B5" s="37">
        <v>104774</v>
      </c>
      <c r="C5" s="5">
        <v>3456</v>
      </c>
      <c r="D5" s="5" t="s">
        <v>107</v>
      </c>
      <c r="E5" s="7" t="s">
        <v>76</v>
      </c>
      <c r="F5" s="8">
        <v>32947</v>
      </c>
      <c r="G5" s="8" t="s">
        <v>9</v>
      </c>
      <c r="H5" s="9" t="s">
        <v>98</v>
      </c>
      <c r="I5" s="13"/>
      <c r="J5" s="13">
        <v>130</v>
      </c>
      <c r="K5" s="13">
        <v>150</v>
      </c>
      <c r="L5" s="6">
        <f t="shared" si="0"/>
        <v>280</v>
      </c>
    </row>
    <row r="6" spans="1:12" s="14" customFormat="1" ht="12.75" customHeight="1">
      <c r="A6" s="6">
        <v>3</v>
      </c>
      <c r="B6" s="5">
        <v>101964</v>
      </c>
      <c r="C6" s="5">
        <v>3837</v>
      </c>
      <c r="D6" s="5" t="s">
        <v>110</v>
      </c>
      <c r="E6" s="7" t="s">
        <v>41</v>
      </c>
      <c r="F6" s="8">
        <v>29402</v>
      </c>
      <c r="G6" s="8" t="s">
        <v>9</v>
      </c>
      <c r="H6" s="9" t="s">
        <v>17</v>
      </c>
      <c r="I6" s="13">
        <v>140</v>
      </c>
      <c r="J6" s="13">
        <v>125</v>
      </c>
      <c r="K6" s="13"/>
      <c r="L6" s="6">
        <f t="shared" si="0"/>
        <v>265</v>
      </c>
    </row>
    <row r="7" spans="1:12" s="14" customFormat="1" ht="12.75" customHeight="1">
      <c r="A7" s="6">
        <v>4</v>
      </c>
      <c r="B7" s="37">
        <v>101979</v>
      </c>
      <c r="C7" s="5">
        <v>3332</v>
      </c>
      <c r="D7" s="5" t="s">
        <v>110</v>
      </c>
      <c r="E7" s="7" t="s">
        <v>33</v>
      </c>
      <c r="F7" s="8">
        <v>30977</v>
      </c>
      <c r="G7" s="8" t="s">
        <v>9</v>
      </c>
      <c r="H7" s="9" t="s">
        <v>10</v>
      </c>
      <c r="I7" s="13"/>
      <c r="J7" s="13">
        <v>150</v>
      </c>
      <c r="K7" s="13">
        <v>106</v>
      </c>
      <c r="L7" s="6">
        <f t="shared" si="0"/>
        <v>256</v>
      </c>
    </row>
    <row r="8" spans="1:12" s="14" customFormat="1" ht="12.75" customHeight="1">
      <c r="A8" s="6">
        <v>5</v>
      </c>
      <c r="B8" s="5">
        <v>105312</v>
      </c>
      <c r="C8" s="5">
        <v>5169</v>
      </c>
      <c r="D8" s="5" t="s">
        <v>111</v>
      </c>
      <c r="E8" s="7" t="s">
        <v>38</v>
      </c>
      <c r="F8" s="8">
        <v>28585</v>
      </c>
      <c r="G8" s="8" t="s">
        <v>9</v>
      </c>
      <c r="H8" s="9" t="s">
        <v>12</v>
      </c>
      <c r="I8" s="13">
        <v>130</v>
      </c>
      <c r="J8" s="13" t="s">
        <v>125</v>
      </c>
      <c r="K8" s="13">
        <v>125</v>
      </c>
      <c r="L8" s="6">
        <f t="shared" si="0"/>
        <v>255</v>
      </c>
    </row>
    <row r="9" spans="1:12" s="14" customFormat="1" ht="12.75" customHeight="1">
      <c r="A9" s="6">
        <v>6</v>
      </c>
      <c r="B9" s="37">
        <v>102231</v>
      </c>
      <c r="C9" s="5">
        <v>3694</v>
      </c>
      <c r="D9" s="5" t="s">
        <v>110</v>
      </c>
      <c r="E9" s="7" t="s">
        <v>31</v>
      </c>
      <c r="F9" s="8">
        <v>30609</v>
      </c>
      <c r="G9" s="8" t="s">
        <v>9</v>
      </c>
      <c r="H9" s="9" t="s">
        <v>98</v>
      </c>
      <c r="I9" s="13"/>
      <c r="J9" s="13">
        <v>120</v>
      </c>
      <c r="K9" s="13">
        <v>130</v>
      </c>
      <c r="L9" s="6">
        <f t="shared" si="0"/>
        <v>250</v>
      </c>
    </row>
    <row r="10" spans="1:12" s="14" customFormat="1" ht="12.75" customHeight="1">
      <c r="A10" s="6">
        <v>7</v>
      </c>
      <c r="B10" s="37">
        <v>103344</v>
      </c>
      <c r="C10" s="5">
        <v>4953</v>
      </c>
      <c r="D10" s="5" t="s">
        <v>111</v>
      </c>
      <c r="E10" s="7" t="s">
        <v>27</v>
      </c>
      <c r="F10" s="8">
        <v>28332</v>
      </c>
      <c r="G10" s="8" t="s">
        <v>9</v>
      </c>
      <c r="H10" s="9" t="s">
        <v>26</v>
      </c>
      <c r="I10" s="13"/>
      <c r="J10" s="13">
        <v>108</v>
      </c>
      <c r="K10" s="13">
        <v>120</v>
      </c>
      <c r="L10" s="6">
        <f t="shared" si="0"/>
        <v>228</v>
      </c>
    </row>
    <row r="11" spans="1:12" s="14" customFormat="1" ht="12.75" customHeight="1">
      <c r="A11" s="6">
        <v>8</v>
      </c>
      <c r="B11" s="5">
        <v>104857</v>
      </c>
      <c r="C11" s="5">
        <v>5086</v>
      </c>
      <c r="D11" s="5" t="s">
        <v>111</v>
      </c>
      <c r="E11" s="7" t="s">
        <v>50</v>
      </c>
      <c r="F11" s="8">
        <v>28740</v>
      </c>
      <c r="G11" s="8" t="s">
        <v>9</v>
      </c>
      <c r="H11" s="9" t="s">
        <v>49</v>
      </c>
      <c r="I11" s="13">
        <v>120</v>
      </c>
      <c r="J11" s="13">
        <v>104</v>
      </c>
      <c r="K11" s="13" t="s">
        <v>129</v>
      </c>
      <c r="L11" s="6">
        <f t="shared" si="0"/>
        <v>224</v>
      </c>
    </row>
    <row r="12" spans="1:12" s="14" customFormat="1" ht="12.75" customHeight="1">
      <c r="A12" s="6">
        <v>9</v>
      </c>
      <c r="B12" s="5">
        <v>104729</v>
      </c>
      <c r="C12" s="5">
        <v>3376</v>
      </c>
      <c r="D12" s="5" t="s">
        <v>110</v>
      </c>
      <c r="E12" s="7" t="s">
        <v>55</v>
      </c>
      <c r="F12" s="8">
        <v>30686</v>
      </c>
      <c r="G12" s="8" t="s">
        <v>9</v>
      </c>
      <c r="H12" s="9" t="s">
        <v>49</v>
      </c>
      <c r="I12" s="13">
        <v>115</v>
      </c>
      <c r="J12" s="13" t="s">
        <v>128</v>
      </c>
      <c r="K12" s="13">
        <v>108</v>
      </c>
      <c r="L12" s="6">
        <f t="shared" si="0"/>
        <v>223</v>
      </c>
    </row>
    <row r="13" spans="1:12" s="14" customFormat="1" ht="12.75" customHeight="1">
      <c r="A13" s="6">
        <v>10</v>
      </c>
      <c r="B13" s="37">
        <v>101407</v>
      </c>
      <c r="C13" s="5">
        <v>3433</v>
      </c>
      <c r="D13" s="5" t="s">
        <v>110</v>
      </c>
      <c r="E13" s="7" t="s">
        <v>20</v>
      </c>
      <c r="F13" s="8">
        <v>30964</v>
      </c>
      <c r="G13" s="8" t="s">
        <v>9</v>
      </c>
      <c r="H13" s="9" t="s">
        <v>12</v>
      </c>
      <c r="I13" s="13"/>
      <c r="J13" s="13">
        <v>102</v>
      </c>
      <c r="K13" s="13">
        <v>115</v>
      </c>
      <c r="L13" s="6">
        <f t="shared" si="0"/>
        <v>217</v>
      </c>
    </row>
    <row r="14" spans="1:12" s="14" customFormat="1" ht="12.75" customHeight="1">
      <c r="A14" s="6">
        <v>11</v>
      </c>
      <c r="B14" s="5">
        <v>103870</v>
      </c>
      <c r="C14" s="5">
        <v>4922</v>
      </c>
      <c r="D14" s="5" t="s">
        <v>106</v>
      </c>
      <c r="E14" s="7" t="s">
        <v>72</v>
      </c>
      <c r="F14" s="8">
        <v>26158</v>
      </c>
      <c r="G14" s="8" t="s">
        <v>9</v>
      </c>
      <c r="H14" s="9" t="s">
        <v>98</v>
      </c>
      <c r="I14" s="13">
        <v>108</v>
      </c>
      <c r="J14" s="13" t="s">
        <v>129</v>
      </c>
      <c r="K14" s="13">
        <v>104</v>
      </c>
      <c r="L14" s="6">
        <f t="shared" si="0"/>
        <v>212</v>
      </c>
    </row>
    <row r="15" spans="1:12" s="14" customFormat="1" ht="12.75" customHeight="1">
      <c r="A15" s="6">
        <v>12</v>
      </c>
      <c r="B15" s="5">
        <v>103982</v>
      </c>
      <c r="C15" s="5">
        <v>4973</v>
      </c>
      <c r="D15" s="5" t="s">
        <v>111</v>
      </c>
      <c r="E15" s="7" t="s">
        <v>52</v>
      </c>
      <c r="F15" s="8">
        <v>28302</v>
      </c>
      <c r="G15" s="8" t="s">
        <v>9</v>
      </c>
      <c r="H15" s="9" t="s">
        <v>49</v>
      </c>
      <c r="I15" s="13">
        <v>106</v>
      </c>
      <c r="J15" s="13"/>
      <c r="K15" s="13">
        <v>94</v>
      </c>
      <c r="L15" s="6">
        <f t="shared" si="0"/>
        <v>200</v>
      </c>
    </row>
    <row r="16" spans="1:13" s="14" customFormat="1" ht="12.75" customHeight="1">
      <c r="A16" s="6">
        <v>13</v>
      </c>
      <c r="B16" s="5">
        <v>102234</v>
      </c>
      <c r="C16" s="5">
        <v>4639</v>
      </c>
      <c r="D16" s="5" t="s">
        <v>116</v>
      </c>
      <c r="E16" s="7" t="s">
        <v>56</v>
      </c>
      <c r="F16" s="8">
        <v>24856</v>
      </c>
      <c r="G16" s="8" t="s">
        <v>9</v>
      </c>
      <c r="H16" s="9" t="s">
        <v>49</v>
      </c>
      <c r="I16" s="13">
        <v>102</v>
      </c>
      <c r="J16" s="13">
        <v>96</v>
      </c>
      <c r="K16" s="13" t="s">
        <v>130</v>
      </c>
      <c r="L16" s="6">
        <f t="shared" si="0"/>
        <v>198</v>
      </c>
      <c r="M16" s="14" t="s">
        <v>143</v>
      </c>
    </row>
    <row r="17" spans="1:13" s="14" customFormat="1" ht="12.75" customHeight="1">
      <c r="A17" s="6">
        <v>14</v>
      </c>
      <c r="B17" s="5">
        <v>103561</v>
      </c>
      <c r="C17" s="5">
        <v>3556</v>
      </c>
      <c r="D17" s="5" t="s">
        <v>110</v>
      </c>
      <c r="E17" s="7" t="s">
        <v>90</v>
      </c>
      <c r="F17" s="8">
        <v>29469</v>
      </c>
      <c r="G17" s="8" t="s">
        <v>9</v>
      </c>
      <c r="H17" s="9" t="s">
        <v>11</v>
      </c>
      <c r="I17" s="13">
        <v>100</v>
      </c>
      <c r="J17" s="13">
        <v>98</v>
      </c>
      <c r="K17" s="13" t="s">
        <v>131</v>
      </c>
      <c r="L17" s="6">
        <f t="shared" si="0"/>
        <v>198</v>
      </c>
      <c r="M17" s="14" t="s">
        <v>143</v>
      </c>
    </row>
    <row r="18" spans="1:13" ht="12.75">
      <c r="A18" s="6">
        <v>15</v>
      </c>
      <c r="B18" s="5">
        <v>105292</v>
      </c>
      <c r="C18" s="5">
        <v>5162</v>
      </c>
      <c r="D18" s="5" t="s">
        <v>111</v>
      </c>
      <c r="E18" s="7" t="s">
        <v>74</v>
      </c>
      <c r="F18" s="8">
        <v>28764</v>
      </c>
      <c r="G18" s="8" t="s">
        <v>9</v>
      </c>
      <c r="H18" s="9" t="s">
        <v>98</v>
      </c>
      <c r="I18" s="13">
        <v>94</v>
      </c>
      <c r="J18" s="13"/>
      <c r="K18" s="13">
        <v>102</v>
      </c>
      <c r="L18" s="6">
        <f t="shared" si="0"/>
        <v>196</v>
      </c>
      <c r="M18" s="14"/>
    </row>
    <row r="19" spans="1:13" ht="12.75">
      <c r="A19" s="6">
        <v>16</v>
      </c>
      <c r="B19" s="37">
        <v>102236</v>
      </c>
      <c r="C19" s="5">
        <v>3843</v>
      </c>
      <c r="D19" s="5" t="s">
        <v>110</v>
      </c>
      <c r="E19" s="7" t="s">
        <v>57</v>
      </c>
      <c r="F19" s="8">
        <v>30331</v>
      </c>
      <c r="G19" s="8" t="s">
        <v>9</v>
      </c>
      <c r="H19" s="9" t="s">
        <v>49</v>
      </c>
      <c r="I19" s="13"/>
      <c r="J19" s="13">
        <v>92</v>
      </c>
      <c r="K19" s="13">
        <v>98</v>
      </c>
      <c r="L19" s="6">
        <f t="shared" si="0"/>
        <v>190</v>
      </c>
      <c r="M19" s="14" t="s">
        <v>148</v>
      </c>
    </row>
    <row r="20" spans="1:13" ht="12.75">
      <c r="A20" s="6">
        <v>17</v>
      </c>
      <c r="B20" s="37">
        <v>103490</v>
      </c>
      <c r="C20" s="5">
        <v>4908</v>
      </c>
      <c r="D20" s="5" t="s">
        <v>106</v>
      </c>
      <c r="E20" s="7" t="s">
        <v>99</v>
      </c>
      <c r="F20" s="8">
        <v>26277</v>
      </c>
      <c r="G20" s="8" t="s">
        <v>9</v>
      </c>
      <c r="H20" s="9" t="s">
        <v>95</v>
      </c>
      <c r="I20" s="13"/>
      <c r="J20" s="13">
        <v>94</v>
      </c>
      <c r="K20" s="13">
        <v>96</v>
      </c>
      <c r="L20" s="6">
        <f t="shared" si="0"/>
        <v>190</v>
      </c>
      <c r="M20" s="14" t="s">
        <v>148</v>
      </c>
    </row>
    <row r="21" spans="1:12" ht="12.75">
      <c r="A21" s="6">
        <v>18</v>
      </c>
      <c r="B21" s="5">
        <v>105229</v>
      </c>
      <c r="C21" s="5">
        <v>5142</v>
      </c>
      <c r="D21" s="5" t="s">
        <v>116</v>
      </c>
      <c r="E21" s="7" t="s">
        <v>61</v>
      </c>
      <c r="F21" s="8">
        <v>25010</v>
      </c>
      <c r="G21" s="8" t="s">
        <v>9</v>
      </c>
      <c r="H21" s="9" t="s">
        <v>17</v>
      </c>
      <c r="I21" s="13">
        <v>96</v>
      </c>
      <c r="J21" s="13"/>
      <c r="K21" s="13">
        <v>80</v>
      </c>
      <c r="L21" s="6">
        <f t="shared" si="0"/>
        <v>176</v>
      </c>
    </row>
    <row r="22" spans="1:12" ht="12.75">
      <c r="A22" s="6">
        <v>19</v>
      </c>
      <c r="B22" s="37">
        <v>106323</v>
      </c>
      <c r="C22" s="5">
        <v>4156</v>
      </c>
      <c r="D22" s="5" t="s">
        <v>106</v>
      </c>
      <c r="E22" s="7" t="s">
        <v>119</v>
      </c>
      <c r="F22" s="8">
        <v>26385</v>
      </c>
      <c r="G22" s="8" t="s">
        <v>9</v>
      </c>
      <c r="H22" s="9" t="s">
        <v>95</v>
      </c>
      <c r="I22" s="13"/>
      <c r="J22" s="13">
        <v>90</v>
      </c>
      <c r="K22" s="13">
        <v>82</v>
      </c>
      <c r="L22" s="6">
        <f t="shared" si="0"/>
        <v>172</v>
      </c>
    </row>
    <row r="23" spans="1:12" ht="12.75">
      <c r="A23" s="6">
        <v>20</v>
      </c>
      <c r="B23" s="5">
        <v>101410</v>
      </c>
      <c r="C23" s="5">
        <v>4039</v>
      </c>
      <c r="D23" s="5" t="s">
        <v>112</v>
      </c>
      <c r="E23" s="7" t="s">
        <v>18</v>
      </c>
      <c r="F23" s="8">
        <v>21079</v>
      </c>
      <c r="G23" s="8" t="s">
        <v>9</v>
      </c>
      <c r="H23" s="9" t="s">
        <v>12</v>
      </c>
      <c r="I23" s="13" t="s">
        <v>132</v>
      </c>
      <c r="J23" s="13">
        <v>88</v>
      </c>
      <c r="K23" s="13">
        <v>78</v>
      </c>
      <c r="L23" s="6">
        <f t="shared" si="0"/>
        <v>166</v>
      </c>
    </row>
    <row r="24" spans="1:12" ht="12.75">
      <c r="A24" s="6">
        <v>21</v>
      </c>
      <c r="B24" s="5">
        <v>102325</v>
      </c>
      <c r="C24" s="5">
        <v>4832</v>
      </c>
      <c r="D24" s="5" t="s">
        <v>111</v>
      </c>
      <c r="E24" s="7" t="s">
        <v>30</v>
      </c>
      <c r="F24" s="8">
        <v>27893</v>
      </c>
      <c r="G24" s="8" t="s">
        <v>9</v>
      </c>
      <c r="H24" s="9" t="s">
        <v>26</v>
      </c>
      <c r="I24" s="13">
        <v>78</v>
      </c>
      <c r="J24" s="13">
        <v>86</v>
      </c>
      <c r="K24" s="13" t="s">
        <v>133</v>
      </c>
      <c r="L24" s="6">
        <f t="shared" si="0"/>
        <v>164</v>
      </c>
    </row>
    <row r="25" spans="1:12" ht="12.75">
      <c r="A25" s="6">
        <v>22</v>
      </c>
      <c r="B25" s="37">
        <v>105486</v>
      </c>
      <c r="C25" s="5">
        <v>5424</v>
      </c>
      <c r="D25" s="5" t="s">
        <v>111</v>
      </c>
      <c r="E25" s="7" t="s">
        <v>78</v>
      </c>
      <c r="F25" s="8">
        <v>27984</v>
      </c>
      <c r="G25" s="8" t="s">
        <v>9</v>
      </c>
      <c r="H25" s="9" t="s">
        <v>13</v>
      </c>
      <c r="I25" s="13"/>
      <c r="J25" s="13">
        <v>84</v>
      </c>
      <c r="K25" s="13">
        <v>76</v>
      </c>
      <c r="L25" s="6">
        <f t="shared" si="0"/>
        <v>160</v>
      </c>
    </row>
    <row r="26" spans="1:12" ht="12.75">
      <c r="A26" s="6">
        <v>23</v>
      </c>
      <c r="B26" s="5">
        <v>104795</v>
      </c>
      <c r="C26" s="5">
        <v>4861</v>
      </c>
      <c r="D26" s="5" t="s">
        <v>108</v>
      </c>
      <c r="E26" s="7" t="s">
        <v>75</v>
      </c>
      <c r="F26" s="8">
        <v>23124</v>
      </c>
      <c r="G26" s="8" t="s">
        <v>9</v>
      </c>
      <c r="H26" s="9" t="s">
        <v>98</v>
      </c>
      <c r="I26" s="13">
        <v>74</v>
      </c>
      <c r="J26" s="13"/>
      <c r="K26" s="13">
        <v>84</v>
      </c>
      <c r="L26" s="6">
        <f t="shared" si="0"/>
        <v>158</v>
      </c>
    </row>
    <row r="27" spans="1:12" ht="12.75">
      <c r="A27" s="6">
        <v>24</v>
      </c>
      <c r="B27" s="5">
        <v>104714</v>
      </c>
      <c r="C27" s="5">
        <v>5262</v>
      </c>
      <c r="D27" s="5" t="s">
        <v>111</v>
      </c>
      <c r="E27" s="7" t="s">
        <v>32</v>
      </c>
      <c r="F27" s="8">
        <v>29102</v>
      </c>
      <c r="G27" s="8" t="s">
        <v>9</v>
      </c>
      <c r="H27" s="9" t="s">
        <v>109</v>
      </c>
      <c r="I27" s="13" t="s">
        <v>134</v>
      </c>
      <c r="J27" s="13">
        <v>80</v>
      </c>
      <c r="K27" s="13">
        <v>73</v>
      </c>
      <c r="L27" s="6">
        <f t="shared" si="0"/>
        <v>153</v>
      </c>
    </row>
    <row r="28" spans="1:13" ht="12.75">
      <c r="A28" s="6">
        <v>25</v>
      </c>
      <c r="B28" s="37">
        <v>105962</v>
      </c>
      <c r="C28" s="5">
        <v>5361</v>
      </c>
      <c r="D28" s="5" t="s">
        <v>116</v>
      </c>
      <c r="E28" s="7" t="s">
        <v>83</v>
      </c>
      <c r="F28" s="8">
        <v>24350</v>
      </c>
      <c r="G28" s="8" t="s">
        <v>9</v>
      </c>
      <c r="H28" s="9" t="s">
        <v>49</v>
      </c>
      <c r="I28" s="13"/>
      <c r="J28" s="13">
        <v>82</v>
      </c>
      <c r="K28" s="13">
        <v>69</v>
      </c>
      <c r="L28" s="6">
        <f t="shared" si="0"/>
        <v>151</v>
      </c>
      <c r="M28" s="14" t="s">
        <v>149</v>
      </c>
    </row>
    <row r="29" spans="1:13" ht="12.75">
      <c r="A29" s="6">
        <v>27</v>
      </c>
      <c r="B29" s="5">
        <v>102232</v>
      </c>
      <c r="C29" s="5">
        <v>4089</v>
      </c>
      <c r="D29" s="5" t="s">
        <v>116</v>
      </c>
      <c r="E29" s="7" t="s">
        <v>59</v>
      </c>
      <c r="F29" s="8">
        <v>24833</v>
      </c>
      <c r="G29" s="8" t="s">
        <v>9</v>
      </c>
      <c r="H29" s="9" t="s">
        <v>49</v>
      </c>
      <c r="I29" s="16" t="s">
        <v>137</v>
      </c>
      <c r="J29" s="16">
        <v>76</v>
      </c>
      <c r="K29" s="16">
        <v>75</v>
      </c>
      <c r="L29" s="6">
        <f aca="true" t="shared" si="1" ref="L29:L67">SUM(I29:K29)</f>
        <v>151</v>
      </c>
      <c r="M29" s="14" t="s">
        <v>153</v>
      </c>
    </row>
    <row r="30" spans="1:13" ht="12.75">
      <c r="A30" s="6">
        <v>26</v>
      </c>
      <c r="B30" s="5">
        <v>104629</v>
      </c>
      <c r="C30" s="5">
        <v>1616</v>
      </c>
      <c r="D30" s="5" t="s">
        <v>113</v>
      </c>
      <c r="E30" s="7" t="s">
        <v>67</v>
      </c>
      <c r="F30" s="8">
        <v>37602</v>
      </c>
      <c r="G30" s="8" t="s">
        <v>9</v>
      </c>
      <c r="H30" s="9" t="s">
        <v>17</v>
      </c>
      <c r="I30" s="13">
        <v>76</v>
      </c>
      <c r="J30" s="13">
        <v>75</v>
      </c>
      <c r="K30" s="13" t="s">
        <v>135</v>
      </c>
      <c r="L30" s="6">
        <f t="shared" si="1"/>
        <v>151</v>
      </c>
      <c r="M30" s="14" t="s">
        <v>153</v>
      </c>
    </row>
    <row r="31" spans="1:13" ht="12.75">
      <c r="A31" s="6">
        <v>28</v>
      </c>
      <c r="B31" s="5">
        <v>103570</v>
      </c>
      <c r="C31" s="5">
        <v>4163</v>
      </c>
      <c r="D31" s="5" t="s">
        <v>112</v>
      </c>
      <c r="E31" s="7" t="s">
        <v>77</v>
      </c>
      <c r="F31" s="8">
        <v>21788</v>
      </c>
      <c r="G31" s="8" t="s">
        <v>9</v>
      </c>
      <c r="H31" s="9" t="s">
        <v>13</v>
      </c>
      <c r="I31" s="13">
        <v>71</v>
      </c>
      <c r="J31" s="13">
        <v>78</v>
      </c>
      <c r="K31" s="13"/>
      <c r="L31" s="6">
        <f t="shared" si="1"/>
        <v>149</v>
      </c>
      <c r="M31" s="14" t="s">
        <v>150</v>
      </c>
    </row>
    <row r="32" spans="1:13" ht="12.75">
      <c r="A32" s="6">
        <v>29</v>
      </c>
      <c r="B32" s="5">
        <v>103456</v>
      </c>
      <c r="C32" s="5">
        <v>4900</v>
      </c>
      <c r="D32" s="5" t="s">
        <v>106</v>
      </c>
      <c r="E32" s="7" t="s">
        <v>24</v>
      </c>
      <c r="F32" s="8">
        <v>27095</v>
      </c>
      <c r="G32" s="8" t="s">
        <v>9</v>
      </c>
      <c r="H32" s="9" t="s">
        <v>21</v>
      </c>
      <c r="I32" s="13">
        <v>75</v>
      </c>
      <c r="J32" s="13">
        <v>74</v>
      </c>
      <c r="K32" s="13" t="s">
        <v>136</v>
      </c>
      <c r="L32" s="6">
        <f t="shared" si="1"/>
        <v>149</v>
      </c>
      <c r="M32" s="14" t="s">
        <v>150</v>
      </c>
    </row>
    <row r="33" spans="1:12" ht="12.75">
      <c r="A33" s="6">
        <v>30</v>
      </c>
      <c r="B33" s="37">
        <v>105050</v>
      </c>
      <c r="C33" s="5">
        <v>3273</v>
      </c>
      <c r="D33" s="5" t="s">
        <v>114</v>
      </c>
      <c r="E33" s="7" t="s">
        <v>28</v>
      </c>
      <c r="F33" s="8">
        <v>31456</v>
      </c>
      <c r="G33" s="8" t="s">
        <v>9</v>
      </c>
      <c r="H33" s="9" t="s">
        <v>26</v>
      </c>
      <c r="I33" s="13"/>
      <c r="J33" s="13">
        <v>71</v>
      </c>
      <c r="K33" s="13">
        <v>68</v>
      </c>
      <c r="L33" s="6">
        <f t="shared" si="1"/>
        <v>139</v>
      </c>
    </row>
    <row r="34" spans="1:12" ht="12.75">
      <c r="A34" s="6">
        <v>31</v>
      </c>
      <c r="B34" s="37">
        <v>105694</v>
      </c>
      <c r="C34" s="5">
        <v>5280</v>
      </c>
      <c r="D34" s="5" t="s">
        <v>115</v>
      </c>
      <c r="E34" s="7" t="s">
        <v>63</v>
      </c>
      <c r="F34" s="8">
        <v>19507</v>
      </c>
      <c r="G34" s="8" t="s">
        <v>9</v>
      </c>
      <c r="H34" s="9" t="s">
        <v>62</v>
      </c>
      <c r="I34" s="13"/>
      <c r="J34" s="13">
        <v>72</v>
      </c>
      <c r="K34" s="13">
        <v>66</v>
      </c>
      <c r="L34" s="6">
        <f t="shared" si="1"/>
        <v>138</v>
      </c>
    </row>
    <row r="35" spans="1:13" ht="12.75">
      <c r="A35" s="6">
        <v>32</v>
      </c>
      <c r="B35" s="37">
        <v>102697</v>
      </c>
      <c r="C35" s="5">
        <v>4235</v>
      </c>
      <c r="D35" s="5" t="s">
        <v>108</v>
      </c>
      <c r="E35" s="7" t="s">
        <v>44</v>
      </c>
      <c r="F35" s="8">
        <v>23547</v>
      </c>
      <c r="G35" s="8" t="s">
        <v>9</v>
      </c>
      <c r="H35" s="9" t="s">
        <v>17</v>
      </c>
      <c r="I35" s="13"/>
      <c r="J35" s="13">
        <v>73</v>
      </c>
      <c r="K35" s="13">
        <v>62</v>
      </c>
      <c r="L35" s="6">
        <f t="shared" si="1"/>
        <v>135</v>
      </c>
      <c r="M35" s="2" t="s">
        <v>147</v>
      </c>
    </row>
    <row r="36" spans="1:13" ht="12.75">
      <c r="A36" s="6">
        <v>33</v>
      </c>
      <c r="B36" s="37">
        <v>105965</v>
      </c>
      <c r="C36" s="5">
        <v>3087</v>
      </c>
      <c r="D36" s="5" t="s">
        <v>110</v>
      </c>
      <c r="E36" s="7" t="s">
        <v>85</v>
      </c>
      <c r="F36" s="8">
        <v>31008</v>
      </c>
      <c r="G36" s="8" t="s">
        <v>9</v>
      </c>
      <c r="H36" s="9" t="s">
        <v>26</v>
      </c>
      <c r="I36" s="13"/>
      <c r="J36" s="13">
        <v>68</v>
      </c>
      <c r="K36" s="13">
        <v>67</v>
      </c>
      <c r="L36" s="6">
        <f t="shared" si="1"/>
        <v>135</v>
      </c>
      <c r="M36" s="2" t="s">
        <v>147</v>
      </c>
    </row>
    <row r="37" spans="1:13" ht="12.75">
      <c r="A37" s="6">
        <v>34</v>
      </c>
      <c r="B37" s="37">
        <v>105099</v>
      </c>
      <c r="C37" s="5">
        <v>3318</v>
      </c>
      <c r="D37" s="5" t="s">
        <v>114</v>
      </c>
      <c r="E37" s="7" t="s">
        <v>29</v>
      </c>
      <c r="F37" s="8">
        <v>32365</v>
      </c>
      <c r="G37" s="8" t="s">
        <v>9</v>
      </c>
      <c r="H37" s="9" t="s">
        <v>26</v>
      </c>
      <c r="I37" s="13"/>
      <c r="J37" s="13">
        <v>70</v>
      </c>
      <c r="K37" s="13">
        <v>63</v>
      </c>
      <c r="L37" s="6">
        <f t="shared" si="1"/>
        <v>133</v>
      </c>
      <c r="M37" s="2" t="s">
        <v>151</v>
      </c>
    </row>
    <row r="38" spans="1:13" ht="12.75">
      <c r="A38" s="6">
        <v>35</v>
      </c>
      <c r="B38" s="5">
        <v>101957</v>
      </c>
      <c r="C38" s="5">
        <v>4571</v>
      </c>
      <c r="D38" s="5" t="s">
        <v>118</v>
      </c>
      <c r="E38" s="7" t="s">
        <v>22</v>
      </c>
      <c r="F38" s="8">
        <v>17486</v>
      </c>
      <c r="G38" s="8" t="s">
        <v>9</v>
      </c>
      <c r="H38" s="9" t="s">
        <v>21</v>
      </c>
      <c r="I38" s="13">
        <v>64</v>
      </c>
      <c r="J38" s="13">
        <v>69</v>
      </c>
      <c r="K38" s="13" t="s">
        <v>138</v>
      </c>
      <c r="L38" s="6">
        <f t="shared" si="1"/>
        <v>133</v>
      </c>
      <c r="M38" s="2" t="s">
        <v>151</v>
      </c>
    </row>
    <row r="39" spans="1:13" ht="12.75">
      <c r="A39" s="6">
        <v>36</v>
      </c>
      <c r="B39" s="5">
        <v>102230</v>
      </c>
      <c r="C39" s="5">
        <v>4087</v>
      </c>
      <c r="D39" s="5" t="s">
        <v>112</v>
      </c>
      <c r="E39" s="7" t="s">
        <v>25</v>
      </c>
      <c r="F39" s="8">
        <v>20463</v>
      </c>
      <c r="G39" s="8" t="s">
        <v>9</v>
      </c>
      <c r="H39" s="9" t="s">
        <v>49</v>
      </c>
      <c r="I39" s="13">
        <v>62</v>
      </c>
      <c r="J39" s="13">
        <v>67</v>
      </c>
      <c r="K39" s="13" t="s">
        <v>139</v>
      </c>
      <c r="L39" s="6">
        <f t="shared" si="1"/>
        <v>129</v>
      </c>
      <c r="M39" s="2" t="s">
        <v>152</v>
      </c>
    </row>
    <row r="40" spans="1:13" ht="12.75">
      <c r="A40" s="6">
        <v>37</v>
      </c>
      <c r="B40" s="5">
        <v>103046</v>
      </c>
      <c r="C40" s="5">
        <v>4622</v>
      </c>
      <c r="D40" s="5" t="s">
        <v>108</v>
      </c>
      <c r="E40" s="7" t="s">
        <v>34</v>
      </c>
      <c r="F40" s="8">
        <v>22661</v>
      </c>
      <c r="G40" s="8" t="s">
        <v>9</v>
      </c>
      <c r="H40" s="9" t="s">
        <v>10</v>
      </c>
      <c r="I40" s="13">
        <v>65</v>
      </c>
      <c r="J40" s="13"/>
      <c r="K40" s="13">
        <v>64</v>
      </c>
      <c r="L40" s="6">
        <f t="shared" si="1"/>
        <v>129</v>
      </c>
      <c r="M40" s="2" t="s">
        <v>152</v>
      </c>
    </row>
    <row r="41" spans="1:12" ht="12.75">
      <c r="A41" s="6">
        <v>38</v>
      </c>
      <c r="B41" s="5">
        <v>101960</v>
      </c>
      <c r="C41" s="5">
        <v>4931</v>
      </c>
      <c r="D41" s="5" t="s">
        <v>111</v>
      </c>
      <c r="E41" s="7" t="s">
        <v>42</v>
      </c>
      <c r="F41" s="8">
        <v>28422</v>
      </c>
      <c r="G41" s="8" t="s">
        <v>9</v>
      </c>
      <c r="H41" s="9" t="s">
        <v>17</v>
      </c>
      <c r="I41" s="13">
        <v>125</v>
      </c>
      <c r="J41" s="13"/>
      <c r="K41" s="13"/>
      <c r="L41" s="6">
        <f t="shared" si="1"/>
        <v>125</v>
      </c>
    </row>
    <row r="42" spans="1:12" ht="12.75">
      <c r="A42" s="6">
        <v>39</v>
      </c>
      <c r="B42" s="37">
        <v>103379</v>
      </c>
      <c r="C42" s="5">
        <v>3490</v>
      </c>
      <c r="D42" s="5" t="s">
        <v>110</v>
      </c>
      <c r="E42" s="7" t="s">
        <v>35</v>
      </c>
      <c r="F42" s="8">
        <v>29653</v>
      </c>
      <c r="G42" s="8" t="s">
        <v>9</v>
      </c>
      <c r="H42" s="9" t="s">
        <v>10</v>
      </c>
      <c r="I42" s="13"/>
      <c r="J42" s="13">
        <v>115</v>
      </c>
      <c r="K42" s="13"/>
      <c r="L42" s="6">
        <f t="shared" si="1"/>
        <v>115</v>
      </c>
    </row>
    <row r="43" spans="1:13" ht="12.75">
      <c r="A43" s="6">
        <v>40</v>
      </c>
      <c r="B43" s="5">
        <v>103563</v>
      </c>
      <c r="C43" s="5">
        <v>3565</v>
      </c>
      <c r="D43" s="5" t="s">
        <v>110</v>
      </c>
      <c r="E43" s="7" t="s">
        <v>92</v>
      </c>
      <c r="F43" s="8">
        <v>29765</v>
      </c>
      <c r="G43" s="8" t="s">
        <v>9</v>
      </c>
      <c r="H43" s="9" t="s">
        <v>11</v>
      </c>
      <c r="I43" s="16"/>
      <c r="J43" s="16"/>
      <c r="K43" s="16">
        <v>110</v>
      </c>
      <c r="L43" s="6">
        <f t="shared" si="1"/>
        <v>110</v>
      </c>
      <c r="M43" s="2" t="s">
        <v>158</v>
      </c>
    </row>
    <row r="44" spans="1:13" ht="12.75">
      <c r="A44" s="6">
        <v>41</v>
      </c>
      <c r="B44" s="5">
        <v>101959</v>
      </c>
      <c r="C44" s="5">
        <v>3557</v>
      </c>
      <c r="D44" s="5" t="s">
        <v>111</v>
      </c>
      <c r="E44" s="7" t="s">
        <v>46</v>
      </c>
      <c r="F44" s="8">
        <v>29164</v>
      </c>
      <c r="G44" s="8" t="s">
        <v>9</v>
      </c>
      <c r="H44" s="9" t="s">
        <v>17</v>
      </c>
      <c r="I44" s="16">
        <v>110</v>
      </c>
      <c r="J44" s="16"/>
      <c r="K44" s="16"/>
      <c r="L44" s="6">
        <f t="shared" si="1"/>
        <v>110</v>
      </c>
      <c r="M44" s="2" t="s">
        <v>158</v>
      </c>
    </row>
    <row r="45" spans="1:12" ht="12.75">
      <c r="A45" s="6">
        <v>42</v>
      </c>
      <c r="B45" s="5">
        <v>105927</v>
      </c>
      <c r="C45" s="5">
        <v>2127</v>
      </c>
      <c r="D45" s="5" t="s">
        <v>117</v>
      </c>
      <c r="E45" s="7" t="s">
        <v>81</v>
      </c>
      <c r="F45" s="8">
        <v>36645</v>
      </c>
      <c r="G45" s="8" t="s">
        <v>9</v>
      </c>
      <c r="H45" s="9" t="s">
        <v>40</v>
      </c>
      <c r="I45" s="16">
        <v>104</v>
      </c>
      <c r="J45" s="16"/>
      <c r="K45" s="16"/>
      <c r="L45" s="6">
        <f t="shared" si="1"/>
        <v>104</v>
      </c>
    </row>
    <row r="46" spans="1:12" ht="12.75">
      <c r="A46" s="6">
        <v>43</v>
      </c>
      <c r="B46" s="5">
        <v>102564</v>
      </c>
      <c r="C46" s="5">
        <v>4724</v>
      </c>
      <c r="D46" s="5" t="s">
        <v>106</v>
      </c>
      <c r="E46" s="7" t="s">
        <v>87</v>
      </c>
      <c r="F46" s="8">
        <v>25959</v>
      </c>
      <c r="G46" s="8" t="s">
        <v>9</v>
      </c>
      <c r="H46" s="9" t="s">
        <v>86</v>
      </c>
      <c r="I46" s="16">
        <v>98</v>
      </c>
      <c r="J46" s="16"/>
      <c r="K46" s="16"/>
      <c r="L46" s="6">
        <f t="shared" si="1"/>
        <v>98</v>
      </c>
    </row>
    <row r="47" spans="1:12" ht="12.75">
      <c r="A47" s="6">
        <v>44</v>
      </c>
      <c r="B47" s="5">
        <v>101965</v>
      </c>
      <c r="C47" s="5">
        <v>4924</v>
      </c>
      <c r="D47" s="5" t="s">
        <v>111</v>
      </c>
      <c r="E47" s="7" t="s">
        <v>23</v>
      </c>
      <c r="F47" s="8">
        <v>28468</v>
      </c>
      <c r="G47" s="8" t="s">
        <v>9</v>
      </c>
      <c r="H47" s="9" t="s">
        <v>21</v>
      </c>
      <c r="I47" s="16">
        <v>92</v>
      </c>
      <c r="J47" s="16"/>
      <c r="K47" s="16"/>
      <c r="L47" s="6">
        <f t="shared" si="1"/>
        <v>92</v>
      </c>
    </row>
    <row r="48" spans="1:13" ht="12.75">
      <c r="A48" s="6">
        <v>45</v>
      </c>
      <c r="B48" s="5">
        <v>101967</v>
      </c>
      <c r="C48" s="5">
        <v>3621</v>
      </c>
      <c r="D48" s="5" t="s">
        <v>114</v>
      </c>
      <c r="E48" s="7" t="s">
        <v>45</v>
      </c>
      <c r="F48" s="8">
        <v>31234</v>
      </c>
      <c r="G48" s="8" t="s">
        <v>9</v>
      </c>
      <c r="H48" s="9" t="s">
        <v>17</v>
      </c>
      <c r="I48" s="16"/>
      <c r="J48" s="16"/>
      <c r="K48" s="16">
        <v>90</v>
      </c>
      <c r="L48" s="6">
        <f t="shared" si="1"/>
        <v>90</v>
      </c>
      <c r="M48" s="2" t="s">
        <v>156</v>
      </c>
    </row>
    <row r="49" spans="1:13" ht="12.75">
      <c r="A49" s="6">
        <v>46</v>
      </c>
      <c r="B49" s="5">
        <v>102037</v>
      </c>
      <c r="C49" s="5">
        <v>3553</v>
      </c>
      <c r="D49" s="5" t="s">
        <v>110</v>
      </c>
      <c r="E49" s="7" t="s">
        <v>88</v>
      </c>
      <c r="F49" s="8">
        <v>29394</v>
      </c>
      <c r="G49" s="8" t="s">
        <v>9</v>
      </c>
      <c r="H49" s="9" t="s">
        <v>86</v>
      </c>
      <c r="I49" s="16">
        <v>90</v>
      </c>
      <c r="J49" s="16"/>
      <c r="K49" s="16"/>
      <c r="L49" s="6">
        <f t="shared" si="1"/>
        <v>90</v>
      </c>
      <c r="M49" s="2" t="s">
        <v>156</v>
      </c>
    </row>
    <row r="50" spans="1:13" ht="12.75">
      <c r="A50" s="6">
        <v>47</v>
      </c>
      <c r="B50" s="5">
        <v>101401</v>
      </c>
      <c r="C50" s="5">
        <v>4062</v>
      </c>
      <c r="D50" s="5" t="s">
        <v>115</v>
      </c>
      <c r="E50" s="7" t="s">
        <v>19</v>
      </c>
      <c r="F50" s="8">
        <v>19780</v>
      </c>
      <c r="G50" s="8" t="s">
        <v>9</v>
      </c>
      <c r="H50" s="9" t="s">
        <v>12</v>
      </c>
      <c r="I50" s="16"/>
      <c r="J50" s="16"/>
      <c r="K50" s="16">
        <v>88</v>
      </c>
      <c r="L50" s="6">
        <f t="shared" si="1"/>
        <v>88</v>
      </c>
      <c r="M50" s="2" t="s">
        <v>159</v>
      </c>
    </row>
    <row r="51" spans="1:13" ht="12.75">
      <c r="A51" s="6">
        <v>48</v>
      </c>
      <c r="B51" s="5">
        <v>102764</v>
      </c>
      <c r="C51" s="5">
        <v>4281</v>
      </c>
      <c r="D51" s="5" t="s">
        <v>106</v>
      </c>
      <c r="E51" s="7" t="s">
        <v>84</v>
      </c>
      <c r="F51" s="8">
        <v>26596</v>
      </c>
      <c r="G51" s="8" t="s">
        <v>9</v>
      </c>
      <c r="H51" s="9" t="s">
        <v>40</v>
      </c>
      <c r="I51" s="16">
        <v>88</v>
      </c>
      <c r="J51" s="16"/>
      <c r="K51" s="16"/>
      <c r="L51" s="6">
        <f t="shared" si="1"/>
        <v>88</v>
      </c>
      <c r="M51" s="2" t="s">
        <v>159</v>
      </c>
    </row>
    <row r="52" spans="1:12" ht="12.75">
      <c r="A52" s="6">
        <v>49</v>
      </c>
      <c r="B52" s="5">
        <v>103233</v>
      </c>
      <c r="C52" s="5">
        <v>4822</v>
      </c>
      <c r="D52" s="5" t="s">
        <v>106</v>
      </c>
      <c r="E52" s="7" t="s">
        <v>47</v>
      </c>
      <c r="F52" s="8">
        <v>27284</v>
      </c>
      <c r="G52" s="8" t="s">
        <v>9</v>
      </c>
      <c r="H52" s="9" t="s">
        <v>17</v>
      </c>
      <c r="I52" s="16">
        <v>86</v>
      </c>
      <c r="J52" s="16"/>
      <c r="K52" s="16"/>
      <c r="L52" s="6">
        <f t="shared" si="1"/>
        <v>86</v>
      </c>
    </row>
    <row r="53" spans="1:12" ht="12.75">
      <c r="A53" s="6">
        <v>50</v>
      </c>
      <c r="B53" s="5">
        <v>103851</v>
      </c>
      <c r="C53" s="5">
        <v>4969</v>
      </c>
      <c r="D53" s="5" t="s">
        <v>111</v>
      </c>
      <c r="E53" s="7" t="s">
        <v>53</v>
      </c>
      <c r="F53" s="8">
        <v>28205</v>
      </c>
      <c r="G53" s="8" t="s">
        <v>9</v>
      </c>
      <c r="H53" s="9" t="s">
        <v>49</v>
      </c>
      <c r="I53" s="16">
        <v>84</v>
      </c>
      <c r="J53" s="16"/>
      <c r="K53" s="16"/>
      <c r="L53" s="6">
        <f t="shared" si="1"/>
        <v>84</v>
      </c>
    </row>
    <row r="54" spans="1:12" ht="12.75">
      <c r="A54" s="6">
        <v>51</v>
      </c>
      <c r="B54" s="5">
        <v>102726</v>
      </c>
      <c r="C54" s="5">
        <v>3147</v>
      </c>
      <c r="D54" s="5" t="s">
        <v>110</v>
      </c>
      <c r="E54" s="7" t="s">
        <v>89</v>
      </c>
      <c r="F54" s="8">
        <v>29376</v>
      </c>
      <c r="G54" s="8" t="s">
        <v>9</v>
      </c>
      <c r="H54" s="9" t="s">
        <v>11</v>
      </c>
      <c r="I54" s="16">
        <v>82</v>
      </c>
      <c r="J54" s="16"/>
      <c r="K54" s="16"/>
      <c r="L54" s="6">
        <f t="shared" si="1"/>
        <v>82</v>
      </c>
    </row>
    <row r="55" spans="1:12" ht="12.75">
      <c r="A55" s="6">
        <v>52</v>
      </c>
      <c r="B55" s="5">
        <v>103562</v>
      </c>
      <c r="C55" s="5">
        <v>4141</v>
      </c>
      <c r="D55" s="5" t="s">
        <v>111</v>
      </c>
      <c r="E55" s="7" t="s">
        <v>91</v>
      </c>
      <c r="F55" s="8">
        <v>28099</v>
      </c>
      <c r="G55" s="8" t="s">
        <v>9</v>
      </c>
      <c r="H55" s="9" t="s">
        <v>11</v>
      </c>
      <c r="I55" s="16">
        <v>80</v>
      </c>
      <c r="J55" s="16"/>
      <c r="K55" s="16"/>
      <c r="L55" s="6">
        <f t="shared" si="1"/>
        <v>80</v>
      </c>
    </row>
    <row r="56" spans="1:13" ht="12.75">
      <c r="A56" s="6">
        <v>53</v>
      </c>
      <c r="B56" s="5">
        <v>105253</v>
      </c>
      <c r="C56" s="5">
        <v>5148</v>
      </c>
      <c r="D56" s="5" t="s">
        <v>111</v>
      </c>
      <c r="E56" s="7" t="s">
        <v>93</v>
      </c>
      <c r="F56" s="8">
        <v>27805</v>
      </c>
      <c r="G56" s="8" t="s">
        <v>9</v>
      </c>
      <c r="H56" s="9" t="s">
        <v>95</v>
      </c>
      <c r="I56" s="16"/>
      <c r="J56" s="16"/>
      <c r="K56" s="16">
        <v>77</v>
      </c>
      <c r="L56" s="6">
        <f t="shared" si="1"/>
        <v>77</v>
      </c>
      <c r="M56" s="2" t="s">
        <v>160</v>
      </c>
    </row>
    <row r="57" spans="1:13" ht="12.75">
      <c r="A57" s="6">
        <v>54</v>
      </c>
      <c r="B57" s="37">
        <v>101970</v>
      </c>
      <c r="C57" s="5">
        <v>4040</v>
      </c>
      <c r="D57" s="5" t="s">
        <v>112</v>
      </c>
      <c r="E57" s="7" t="s">
        <v>36</v>
      </c>
      <c r="F57" s="8">
        <v>21400</v>
      </c>
      <c r="G57" s="8" t="s">
        <v>9</v>
      </c>
      <c r="H57" s="9" t="s">
        <v>10</v>
      </c>
      <c r="I57" s="16"/>
      <c r="J57" s="16">
        <v>77</v>
      </c>
      <c r="K57" s="16"/>
      <c r="L57" s="6">
        <f t="shared" si="1"/>
        <v>77</v>
      </c>
      <c r="M57" s="2" t="s">
        <v>160</v>
      </c>
    </row>
    <row r="58" spans="1:12" ht="12.75">
      <c r="A58" s="6">
        <v>55</v>
      </c>
      <c r="B58" s="5">
        <v>105961</v>
      </c>
      <c r="C58" s="5">
        <v>5360</v>
      </c>
      <c r="D58" s="5" t="s">
        <v>111</v>
      </c>
      <c r="E58" s="7" t="s">
        <v>82</v>
      </c>
      <c r="F58" s="8">
        <v>27848</v>
      </c>
      <c r="G58" s="8" t="s">
        <v>9</v>
      </c>
      <c r="H58" s="9" t="s">
        <v>49</v>
      </c>
      <c r="I58" s="16"/>
      <c r="J58" s="16"/>
      <c r="K58" s="16">
        <v>74</v>
      </c>
      <c r="L58" s="6">
        <f t="shared" si="1"/>
        <v>74</v>
      </c>
    </row>
    <row r="59" spans="1:12" ht="12.75">
      <c r="A59" s="6">
        <v>56</v>
      </c>
      <c r="B59" s="5">
        <v>105097</v>
      </c>
      <c r="C59" s="5">
        <v>3316</v>
      </c>
      <c r="D59" s="5" t="s">
        <v>114</v>
      </c>
      <c r="E59" s="7" t="s">
        <v>70</v>
      </c>
      <c r="F59" s="8">
        <v>31250</v>
      </c>
      <c r="G59" s="8" t="s">
        <v>9</v>
      </c>
      <c r="H59" s="9" t="s">
        <v>68</v>
      </c>
      <c r="I59" s="16">
        <v>73</v>
      </c>
      <c r="J59" s="16"/>
      <c r="K59" s="16"/>
      <c r="L59" s="6">
        <f t="shared" si="1"/>
        <v>73</v>
      </c>
    </row>
    <row r="60" spans="1:13" ht="12.75">
      <c r="A60" s="6">
        <v>57</v>
      </c>
      <c r="B60" s="5">
        <v>102127</v>
      </c>
      <c r="C60" s="5">
        <v>4351</v>
      </c>
      <c r="D60" s="5" t="s">
        <v>112</v>
      </c>
      <c r="E60" s="7" t="s">
        <v>14</v>
      </c>
      <c r="F60" s="8">
        <v>21881</v>
      </c>
      <c r="G60" s="8" t="s">
        <v>9</v>
      </c>
      <c r="H60" s="9" t="s">
        <v>95</v>
      </c>
      <c r="I60" s="16"/>
      <c r="J60" s="16"/>
      <c r="K60" s="16">
        <v>72</v>
      </c>
      <c r="L60" s="6">
        <f t="shared" si="1"/>
        <v>72</v>
      </c>
      <c r="M60" s="2" t="s">
        <v>157</v>
      </c>
    </row>
    <row r="61" spans="1:13" ht="12.75">
      <c r="A61" s="6">
        <v>58</v>
      </c>
      <c r="B61" s="5">
        <v>104903</v>
      </c>
      <c r="C61" s="5">
        <v>5279</v>
      </c>
      <c r="D61" s="5" t="s">
        <v>111</v>
      </c>
      <c r="E61" s="7" t="s">
        <v>16</v>
      </c>
      <c r="F61" s="8">
        <v>29009</v>
      </c>
      <c r="G61" s="8" t="s">
        <v>9</v>
      </c>
      <c r="H61" s="9" t="s">
        <v>62</v>
      </c>
      <c r="I61" s="16">
        <v>72</v>
      </c>
      <c r="J61" s="16"/>
      <c r="K61" s="16"/>
      <c r="L61" s="6">
        <f t="shared" si="1"/>
        <v>72</v>
      </c>
      <c r="M61" s="2" t="s">
        <v>157</v>
      </c>
    </row>
    <row r="62" spans="1:12" ht="12.75">
      <c r="A62" s="6">
        <v>58</v>
      </c>
      <c r="B62" s="5">
        <v>105831</v>
      </c>
      <c r="C62" s="5">
        <v>5328</v>
      </c>
      <c r="D62" s="5" t="s">
        <v>116</v>
      </c>
      <c r="E62" s="7" t="s">
        <v>80</v>
      </c>
      <c r="F62" s="8">
        <v>25528</v>
      </c>
      <c r="G62" s="8" t="s">
        <v>9</v>
      </c>
      <c r="H62" s="9" t="s">
        <v>49</v>
      </c>
      <c r="I62" s="16">
        <v>70</v>
      </c>
      <c r="J62" s="16"/>
      <c r="K62" s="16"/>
      <c r="L62" s="6">
        <f t="shared" si="1"/>
        <v>70</v>
      </c>
    </row>
    <row r="63" spans="1:12" ht="12.75">
      <c r="A63" s="6">
        <v>59</v>
      </c>
      <c r="B63" s="36">
        <v>103295</v>
      </c>
      <c r="C63" s="5">
        <v>3201</v>
      </c>
      <c r="D63" s="5" t="s">
        <v>110</v>
      </c>
      <c r="E63" s="7" t="s">
        <v>69</v>
      </c>
      <c r="F63" s="8">
        <v>30222</v>
      </c>
      <c r="G63" s="8" t="s">
        <v>9</v>
      </c>
      <c r="H63" s="9" t="s">
        <v>68</v>
      </c>
      <c r="I63" s="16">
        <v>68</v>
      </c>
      <c r="J63" s="16"/>
      <c r="K63" s="16"/>
      <c r="L63" s="6">
        <f t="shared" si="1"/>
        <v>68</v>
      </c>
    </row>
    <row r="64" spans="1:12" ht="12.75">
      <c r="A64" s="6">
        <v>60</v>
      </c>
      <c r="B64" s="36">
        <v>101405</v>
      </c>
      <c r="C64" s="5">
        <v>4199</v>
      </c>
      <c r="D64" s="5" t="s">
        <v>116</v>
      </c>
      <c r="E64" s="7" t="s">
        <v>71</v>
      </c>
      <c r="F64" s="8">
        <v>24238</v>
      </c>
      <c r="G64" s="8" t="s">
        <v>9</v>
      </c>
      <c r="H64" s="9" t="s">
        <v>62</v>
      </c>
      <c r="I64" s="16">
        <v>67</v>
      </c>
      <c r="J64" s="16"/>
      <c r="K64" s="16"/>
      <c r="L64" s="6">
        <f t="shared" si="1"/>
        <v>67</v>
      </c>
    </row>
    <row r="65" spans="1:12" ht="12.75">
      <c r="A65" s="6">
        <v>61</v>
      </c>
      <c r="B65" s="36">
        <v>102035</v>
      </c>
      <c r="C65" s="5">
        <v>4500</v>
      </c>
      <c r="D65" s="5" t="s">
        <v>116</v>
      </c>
      <c r="E65" s="7" t="s">
        <v>39</v>
      </c>
      <c r="F65" s="8">
        <v>25097</v>
      </c>
      <c r="G65" s="8" t="s">
        <v>9</v>
      </c>
      <c r="H65" s="9" t="s">
        <v>12</v>
      </c>
      <c r="I65" s="16">
        <v>66</v>
      </c>
      <c r="J65" s="16"/>
      <c r="K65" s="16"/>
      <c r="L65" s="6">
        <f t="shared" si="1"/>
        <v>66</v>
      </c>
    </row>
    <row r="66" spans="1:12" ht="12.75">
      <c r="A66" s="6">
        <v>61</v>
      </c>
      <c r="B66" s="35">
        <v>103589</v>
      </c>
      <c r="C66" s="5">
        <v>4183</v>
      </c>
      <c r="D66" s="5" t="s">
        <v>116</v>
      </c>
      <c r="E66" s="7" t="s">
        <v>37</v>
      </c>
      <c r="F66" s="8">
        <v>25308</v>
      </c>
      <c r="G66" s="8" t="s">
        <v>9</v>
      </c>
      <c r="H66" s="9" t="s">
        <v>10</v>
      </c>
      <c r="I66" s="16"/>
      <c r="J66" s="16">
        <v>66</v>
      </c>
      <c r="K66" s="16"/>
      <c r="L66" s="6">
        <f t="shared" si="1"/>
        <v>66</v>
      </c>
    </row>
    <row r="67" spans="1:12" ht="12.75">
      <c r="A67" s="6">
        <v>63</v>
      </c>
      <c r="B67" s="35">
        <v>105578</v>
      </c>
      <c r="C67" s="5">
        <v>1701</v>
      </c>
      <c r="D67" s="5" t="s">
        <v>113</v>
      </c>
      <c r="E67" s="7" t="s">
        <v>60</v>
      </c>
      <c r="F67" s="8">
        <v>37901</v>
      </c>
      <c r="G67" s="8" t="s">
        <v>9</v>
      </c>
      <c r="H67" s="9" t="s">
        <v>17</v>
      </c>
      <c r="I67" s="16"/>
      <c r="J67" s="16">
        <v>65</v>
      </c>
      <c r="K67" s="16"/>
      <c r="L67" s="6">
        <f t="shared" si="1"/>
        <v>65</v>
      </c>
    </row>
    <row r="68" spans="1:12" ht="12.75">
      <c r="A68" s="43"/>
      <c r="B68" s="50"/>
      <c r="C68" s="44"/>
      <c r="D68" s="44"/>
      <c r="E68" s="45"/>
      <c r="F68" s="46"/>
      <c r="G68" s="46"/>
      <c r="H68" s="47"/>
      <c r="I68" s="51"/>
      <c r="J68" s="51"/>
      <c r="K68" s="51"/>
      <c r="L68" s="43"/>
    </row>
    <row r="69" spans="1:12" ht="12.75">
      <c r="A69" s="52"/>
      <c r="B69" s="53"/>
      <c r="C69" s="54"/>
      <c r="D69" s="54"/>
      <c r="E69" s="55"/>
      <c r="F69" s="56"/>
      <c r="G69" s="56"/>
      <c r="H69" s="57"/>
      <c r="I69" s="58"/>
      <c r="J69" s="58"/>
      <c r="K69" s="58"/>
      <c r="L69" s="52"/>
    </row>
    <row r="70" spans="1:16" ht="12.75">
      <c r="A70" s="63" t="s">
        <v>141</v>
      </c>
      <c r="B70" s="63"/>
      <c r="C70" s="64" t="s">
        <v>144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12.75">
      <c r="A71" s="65" t="s">
        <v>142</v>
      </c>
      <c r="B71" s="65"/>
      <c r="C71" s="64" t="s">
        <v>145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12.75">
      <c r="A72" s="65" t="s">
        <v>154</v>
      </c>
      <c r="B72" s="65"/>
      <c r="C72" s="64" t="s">
        <v>146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12.75">
      <c r="A73" s="65" t="s">
        <v>161</v>
      </c>
      <c r="B73" s="65"/>
      <c r="C73" s="64" t="s">
        <v>155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11" ht="12.75">
      <c r="A74" s="65"/>
      <c r="B74" s="65"/>
      <c r="C74" s="2"/>
      <c r="D74" s="2"/>
      <c r="F74" s="2"/>
      <c r="J74" s="2"/>
      <c r="K74" s="2"/>
    </row>
  </sheetData>
  <sheetProtection/>
  <mergeCells count="10">
    <mergeCell ref="C73:P73"/>
    <mergeCell ref="A74:B74"/>
    <mergeCell ref="A2:A3"/>
    <mergeCell ref="A70:B70"/>
    <mergeCell ref="C70:P70"/>
    <mergeCell ref="A71:B71"/>
    <mergeCell ref="C71:P71"/>
    <mergeCell ref="A72:B72"/>
    <mergeCell ref="C72:P72"/>
    <mergeCell ref="A73:B73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79" r:id="rId3"/>
  <headerFooter alignWithMargins="0">
    <oddHeader>&amp;C&amp;G</oddHeader>
    <oddFooter>&amp;CActualizado a 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showGridLines="0" zoomScalePageLayoutView="0" workbookViewId="0" topLeftCell="A10">
      <selection activeCell="J11" sqref="J11"/>
    </sheetView>
  </sheetViews>
  <sheetFormatPr defaultColWidth="9.140625" defaultRowHeight="12.75"/>
  <cols>
    <col min="1" max="1" width="4.8515625" style="1" customWidth="1"/>
    <col min="2" max="2" width="34.00390625" style="2" customWidth="1"/>
    <col min="3" max="4" width="21.7109375" style="3" customWidth="1"/>
    <col min="5" max="5" width="19.57421875" style="3" customWidth="1"/>
    <col min="6" max="6" width="6.57421875" style="2" customWidth="1"/>
    <col min="7" max="16384" width="9.140625" style="2" customWidth="1"/>
  </cols>
  <sheetData>
    <row r="1" ht="12.75"/>
    <row r="2" ht="65.25" customHeight="1"/>
    <row r="3" spans="1:6" ht="36" customHeight="1">
      <c r="A3" s="25"/>
      <c r="B3" s="19"/>
      <c r="C3" s="15" t="s">
        <v>100</v>
      </c>
      <c r="D3" s="15" t="s">
        <v>101</v>
      </c>
      <c r="E3" s="15" t="s">
        <v>102</v>
      </c>
      <c r="F3" s="17"/>
    </row>
    <row r="4" spans="1:6" ht="22.5" customHeight="1">
      <c r="A4" s="27" t="s">
        <v>120</v>
      </c>
      <c r="B4" s="26" t="s">
        <v>121</v>
      </c>
      <c r="C4" s="15" t="s">
        <v>103</v>
      </c>
      <c r="D4" s="15" t="s">
        <v>104</v>
      </c>
      <c r="E4" s="15" t="s">
        <v>105</v>
      </c>
      <c r="F4" s="18" t="s">
        <v>4</v>
      </c>
    </row>
    <row r="5" spans="1:6" ht="12.75" customHeight="1">
      <c r="A5" s="6">
        <v>1</v>
      </c>
      <c r="B5" s="24" t="s">
        <v>17</v>
      </c>
      <c r="C5" s="10" t="str">
        <f>_xlfn.IFERROR((VLOOKUP(#REF!,#REF!,7,FALSE)),"0")</f>
        <v>0</v>
      </c>
      <c r="D5" s="10">
        <v>210</v>
      </c>
      <c r="E5" s="10" t="str">
        <f>_xlfn.IFERROR((VLOOKUP(#REF!,#REF!,7,FALSE)),"0")</f>
        <v>0</v>
      </c>
      <c r="F5" s="10">
        <f>SUM(C5:E5)</f>
        <v>210</v>
      </c>
    </row>
    <row r="6" spans="1:6" ht="12.75" customHeight="1">
      <c r="A6" s="6"/>
      <c r="B6" s="7"/>
      <c r="C6" s="10"/>
      <c r="D6" s="10"/>
      <c r="E6" s="10"/>
      <c r="F6" s="10"/>
    </row>
    <row r="7" spans="1:6" ht="12.75" customHeight="1">
      <c r="A7" s="28"/>
      <c r="B7" s="29"/>
      <c r="C7" s="30"/>
      <c r="D7" s="30"/>
      <c r="E7" s="30"/>
      <c r="F7" s="30"/>
    </row>
    <row r="8" spans="1:6" ht="12.75" customHeight="1">
      <c r="A8" s="28"/>
      <c r="B8" s="29"/>
      <c r="C8" s="30"/>
      <c r="D8" s="30"/>
      <c r="E8" s="30"/>
      <c r="F8" s="30"/>
    </row>
    <row r="10" ht="83.25" customHeight="1"/>
    <row r="11" spans="1:6" ht="36" customHeight="1">
      <c r="A11" s="25"/>
      <c r="B11" s="19"/>
      <c r="C11" s="15" t="s">
        <v>100</v>
      </c>
      <c r="D11" s="15" t="s">
        <v>101</v>
      </c>
      <c r="E11" s="15" t="s">
        <v>102</v>
      </c>
      <c r="F11" s="17"/>
    </row>
    <row r="12" spans="1:6" ht="22.5" customHeight="1">
      <c r="A12" s="27" t="s">
        <v>120</v>
      </c>
      <c r="B12" s="26" t="s">
        <v>121</v>
      </c>
      <c r="C12" s="15" t="s">
        <v>103</v>
      </c>
      <c r="D12" s="15" t="s">
        <v>104</v>
      </c>
      <c r="E12" s="15" t="s">
        <v>105</v>
      </c>
      <c r="F12" s="18" t="s">
        <v>4</v>
      </c>
    </row>
    <row r="13" spans="1:6" ht="15" customHeight="1">
      <c r="A13" s="6">
        <v>1</v>
      </c>
      <c r="B13" s="31" t="s">
        <v>123</v>
      </c>
      <c r="C13" s="10">
        <v>180</v>
      </c>
      <c r="D13" s="10">
        <v>210</v>
      </c>
      <c r="E13" s="10">
        <v>210</v>
      </c>
      <c r="F13" s="10">
        <f aca="true" t="shared" si="0" ref="F13:F21">SUM(C13:E13)</f>
        <v>600</v>
      </c>
    </row>
    <row r="14" spans="1:6" ht="15" customHeight="1">
      <c r="A14" s="6">
        <v>2</v>
      </c>
      <c r="B14" s="24" t="s">
        <v>122</v>
      </c>
      <c r="C14" s="10">
        <v>210</v>
      </c>
      <c r="D14" s="10">
        <v>190</v>
      </c>
      <c r="E14" s="10">
        <v>190</v>
      </c>
      <c r="F14" s="10">
        <f t="shared" si="0"/>
        <v>590</v>
      </c>
    </row>
    <row r="15" spans="1:6" ht="15" customHeight="1">
      <c r="A15" s="6">
        <v>3</v>
      </c>
      <c r="B15" s="31" t="s">
        <v>12</v>
      </c>
      <c r="C15" s="10">
        <v>160</v>
      </c>
      <c r="D15" s="10">
        <v>170</v>
      </c>
      <c r="E15" s="10">
        <v>180</v>
      </c>
      <c r="F15" s="10">
        <f t="shared" si="0"/>
        <v>510</v>
      </c>
    </row>
    <row r="16" spans="1:6" ht="15" customHeight="1">
      <c r="A16" s="6">
        <v>4</v>
      </c>
      <c r="B16" s="24" t="s">
        <v>17</v>
      </c>
      <c r="C16" s="10">
        <v>190</v>
      </c>
      <c r="D16" s="10">
        <v>150</v>
      </c>
      <c r="E16" s="10">
        <v>150</v>
      </c>
      <c r="F16" s="10">
        <f t="shared" si="0"/>
        <v>490</v>
      </c>
    </row>
    <row r="17" spans="1:6" ht="15">
      <c r="A17" s="6">
        <v>5</v>
      </c>
      <c r="B17" s="31" t="s">
        <v>26</v>
      </c>
      <c r="C17" s="10" t="str">
        <f>_xlfn.IFERROR((VLOOKUP(#REF!,#REF!,7,FALSE)),"0")</f>
        <v>0</v>
      </c>
      <c r="D17" s="10">
        <v>160</v>
      </c>
      <c r="E17" s="10">
        <v>160</v>
      </c>
      <c r="F17" s="10">
        <f t="shared" si="0"/>
        <v>320</v>
      </c>
    </row>
    <row r="18" spans="1:6" ht="15">
      <c r="A18" s="6">
        <v>6</v>
      </c>
      <c r="B18" s="31" t="s">
        <v>10</v>
      </c>
      <c r="C18" s="10" t="str">
        <f>_xlfn.IFERROR((VLOOKUP(#REF!,#REF!,7,FALSE)),"0")</f>
        <v>0</v>
      </c>
      <c r="D18" s="10">
        <v>180</v>
      </c>
      <c r="E18" s="10" t="str">
        <f>_xlfn.IFERROR((VLOOKUP(#REF!,#REF!,7,FALSE)),"0")</f>
        <v>0</v>
      </c>
      <c r="F18" s="10">
        <f t="shared" si="0"/>
        <v>180</v>
      </c>
    </row>
    <row r="19" spans="1:6" ht="12.75">
      <c r="A19" s="6">
        <v>7</v>
      </c>
      <c r="B19" s="7" t="s">
        <v>95</v>
      </c>
      <c r="C19" s="10" t="str">
        <f>_xlfn.IFERROR((VLOOKUP(#REF!,#REF!,7,FALSE)),"0")</f>
        <v>0</v>
      </c>
      <c r="D19" s="10" t="str">
        <f>_xlfn.IFERROR((VLOOKUP(#REF!,#REF!,7,FALSE)),"0")</f>
        <v>0</v>
      </c>
      <c r="E19" s="10">
        <v>170</v>
      </c>
      <c r="F19" s="10">
        <f t="shared" si="0"/>
        <v>170</v>
      </c>
    </row>
    <row r="20" spans="1:6" ht="15">
      <c r="A20" s="6">
        <v>8</v>
      </c>
      <c r="B20" s="31" t="s">
        <v>11</v>
      </c>
      <c r="C20" s="10">
        <v>170</v>
      </c>
      <c r="D20" s="10" t="str">
        <f>_xlfn.IFERROR((VLOOKUP(#REF!,#REF!,7,FALSE)),"0")</f>
        <v>0</v>
      </c>
      <c r="E20" s="10" t="str">
        <f>_xlfn.IFERROR((VLOOKUP(#REF!,#REF!,7,FALSE)),"0")</f>
        <v>0</v>
      </c>
      <c r="F20" s="10">
        <f t="shared" si="0"/>
        <v>170</v>
      </c>
    </row>
    <row r="21" spans="1:6" ht="15">
      <c r="A21" s="6">
        <v>9</v>
      </c>
      <c r="B21" s="31" t="s">
        <v>21</v>
      </c>
      <c r="C21" s="10">
        <v>150</v>
      </c>
      <c r="D21" s="10" t="str">
        <f>_xlfn.IFERROR((VLOOKUP(#REF!,#REF!,7,FALSE)),"0")</f>
        <v>0</v>
      </c>
      <c r="E21" s="10" t="str">
        <f>_xlfn.IFERROR((VLOOKUP(#REF!,#REF!,7,FALSE)),"0")</f>
        <v>0</v>
      </c>
      <c r="F21" s="10">
        <f t="shared" si="0"/>
        <v>150</v>
      </c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5">
      <c r="A24" s="23"/>
      <c r="B24" s="23"/>
      <c r="C24" s="23"/>
      <c r="D24"/>
    </row>
    <row r="25" spans="1:4" ht="15">
      <c r="A25" s="23"/>
      <c r="B25" s="23"/>
      <c r="C25" s="23"/>
      <c r="D25"/>
    </row>
    <row r="26" spans="1:4" ht="15">
      <c r="A26" s="23"/>
      <c r="B26" s="23"/>
      <c r="C26" s="23"/>
      <c r="D26"/>
    </row>
    <row r="27" spans="1:4" ht="15">
      <c r="A27" s="23"/>
      <c r="B27" s="23"/>
      <c r="C27" s="23"/>
      <c r="D27"/>
    </row>
    <row r="28" spans="1:4" ht="15">
      <c r="A28" s="23"/>
      <c r="B28" s="23"/>
      <c r="C28" s="23"/>
      <c r="D28"/>
    </row>
    <row r="29" spans="1:4" ht="15">
      <c r="A29" s="23"/>
      <c r="B29" s="23"/>
      <c r="C29" s="23"/>
      <c r="D29"/>
    </row>
    <row r="30" spans="1:4" ht="15">
      <c r="A30" s="23"/>
      <c r="B30" s="23"/>
      <c r="C30" s="23"/>
      <c r="D30"/>
    </row>
    <row r="31" spans="1:4" ht="15">
      <c r="A31" s="23"/>
      <c r="B31" s="23"/>
      <c r="C31" s="23"/>
      <c r="D31"/>
    </row>
    <row r="32" spans="1:4" ht="15">
      <c r="A32" s="23"/>
      <c r="B32" s="23"/>
      <c r="C32" s="23"/>
      <c r="D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1"/>
  <sheetViews>
    <sheetView showGridLines="0" tabSelected="1" zoomScalePageLayoutView="0" workbookViewId="0" topLeftCell="A16">
      <selection activeCell="D16" sqref="D1:D16384"/>
    </sheetView>
  </sheetViews>
  <sheetFormatPr defaultColWidth="9.140625" defaultRowHeight="12.75"/>
  <cols>
    <col min="1" max="1" width="8.57421875" style="1" customWidth="1"/>
    <col min="2" max="2" width="7.00390625" style="1" bestFit="1" customWidth="1"/>
    <col min="3" max="3" width="6.57421875" style="1" customWidth="1"/>
    <col min="4" max="4" width="10.00390625" style="1" bestFit="1" customWidth="1"/>
    <col min="5" max="5" width="19.00390625" style="2" customWidth="1"/>
    <col min="6" max="6" width="6.00390625" style="4" bestFit="1" customWidth="1"/>
    <col min="7" max="7" width="6.8515625" style="2" customWidth="1"/>
    <col min="8" max="8" width="41.8515625" style="2" bestFit="1" customWidth="1"/>
    <col min="9" max="9" width="11.57421875" style="3" bestFit="1" customWidth="1"/>
    <col min="10" max="10" width="14.28125" style="3" bestFit="1" customWidth="1"/>
    <col min="11" max="11" width="13.28125" style="3" bestFit="1" customWidth="1"/>
    <col min="12" max="12" width="6.57421875" style="2" customWidth="1"/>
    <col min="13" max="16384" width="9.140625" style="2" customWidth="1"/>
  </cols>
  <sheetData>
    <row r="1" ht="12.75"/>
    <row r="2" spans="2:4" ht="80.25" customHeight="1">
      <c r="B2" s="66"/>
      <c r="C2" s="66"/>
      <c r="D2" s="66"/>
    </row>
    <row r="3" spans="1:12" ht="47.25" customHeight="1">
      <c r="A3" s="42"/>
      <c r="B3" s="19"/>
      <c r="C3" s="19"/>
      <c r="D3" s="42"/>
      <c r="E3" s="19"/>
      <c r="F3" s="20"/>
      <c r="G3" s="19"/>
      <c r="H3" s="19"/>
      <c r="I3" s="15" t="s">
        <v>100</v>
      </c>
      <c r="J3" s="15" t="s">
        <v>101</v>
      </c>
      <c r="K3" s="15" t="s">
        <v>102</v>
      </c>
      <c r="L3" s="17"/>
    </row>
    <row r="4" spans="1:12" s="14" customFormat="1" ht="25.5">
      <c r="A4" s="38" t="s">
        <v>140</v>
      </c>
      <c r="B4" s="21" t="s">
        <v>6</v>
      </c>
      <c r="C4" s="21" t="s">
        <v>0</v>
      </c>
      <c r="D4" s="38" t="s">
        <v>5</v>
      </c>
      <c r="E4" s="21" t="s">
        <v>2</v>
      </c>
      <c r="F4" s="22" t="s">
        <v>3</v>
      </c>
      <c r="G4" s="21" t="s">
        <v>7</v>
      </c>
      <c r="H4" s="21" t="s">
        <v>1</v>
      </c>
      <c r="I4" s="15" t="s">
        <v>103</v>
      </c>
      <c r="J4" s="15" t="s">
        <v>104</v>
      </c>
      <c r="K4" s="15" t="s">
        <v>105</v>
      </c>
      <c r="L4" s="18" t="s">
        <v>4</v>
      </c>
    </row>
    <row r="5" spans="1:12" ht="12.75" customHeight="1">
      <c r="A5" s="5">
        <v>1</v>
      </c>
      <c r="B5" s="37">
        <v>104347</v>
      </c>
      <c r="C5" s="5">
        <v>1613</v>
      </c>
      <c r="D5" s="5" t="s">
        <v>113</v>
      </c>
      <c r="E5" s="7" t="s">
        <v>66</v>
      </c>
      <c r="F5" s="8">
        <v>37603</v>
      </c>
      <c r="G5" s="8" t="s">
        <v>8</v>
      </c>
      <c r="H5" s="9" t="s">
        <v>17</v>
      </c>
      <c r="I5" s="10"/>
      <c r="J5" s="10">
        <v>125</v>
      </c>
      <c r="K5" s="10"/>
      <c r="L5" s="10">
        <f>SUM(I5:K5)</f>
        <v>125</v>
      </c>
    </row>
    <row r="6" spans="1:12" ht="12.75" customHeight="1">
      <c r="A6" s="5">
        <v>2</v>
      </c>
      <c r="B6" s="37">
        <v>104248</v>
      </c>
      <c r="C6" s="5">
        <v>1702</v>
      </c>
      <c r="D6" s="5" t="s">
        <v>113</v>
      </c>
      <c r="E6" s="7" t="s">
        <v>97</v>
      </c>
      <c r="F6" s="8">
        <v>37959</v>
      </c>
      <c r="G6" s="8" t="s">
        <v>8</v>
      </c>
      <c r="H6" s="9" t="s">
        <v>17</v>
      </c>
      <c r="I6" s="10"/>
      <c r="J6" s="10">
        <v>115</v>
      </c>
      <c r="K6" s="10"/>
      <c r="L6" s="10">
        <f>SUM(I6:K6)</f>
        <v>115</v>
      </c>
    </row>
    <row r="7" spans="1:12" ht="25.5">
      <c r="A7" s="38" t="s">
        <v>140</v>
      </c>
      <c r="B7" s="21" t="s">
        <v>6</v>
      </c>
      <c r="C7" s="21" t="s">
        <v>0</v>
      </c>
      <c r="D7" s="38" t="s">
        <v>5</v>
      </c>
      <c r="E7" s="21" t="s">
        <v>2</v>
      </c>
      <c r="F7" s="22" t="s">
        <v>3</v>
      </c>
      <c r="G7" s="21" t="s">
        <v>7</v>
      </c>
      <c r="H7" s="21" t="s">
        <v>1</v>
      </c>
      <c r="I7" s="15" t="s">
        <v>103</v>
      </c>
      <c r="J7" s="15" t="s">
        <v>104</v>
      </c>
      <c r="K7" s="15" t="s">
        <v>105</v>
      </c>
      <c r="L7" s="18" t="s">
        <v>4</v>
      </c>
    </row>
    <row r="8" spans="1:12" ht="12.75" customHeight="1">
      <c r="A8" s="5">
        <v>1</v>
      </c>
      <c r="B8" s="32">
        <v>102452</v>
      </c>
      <c r="C8" s="5">
        <v>3664</v>
      </c>
      <c r="D8" s="5" t="s">
        <v>114</v>
      </c>
      <c r="E8" s="7" t="s">
        <v>58</v>
      </c>
      <c r="F8" s="8">
        <v>31608</v>
      </c>
      <c r="G8" s="8" t="s">
        <v>8</v>
      </c>
      <c r="H8" s="9" t="s">
        <v>49</v>
      </c>
      <c r="I8" s="10" t="s">
        <v>124</v>
      </c>
      <c r="J8" s="10">
        <v>150</v>
      </c>
      <c r="K8" s="10">
        <v>150</v>
      </c>
      <c r="L8" s="10">
        <f>SUM(I8:K8)</f>
        <v>300</v>
      </c>
    </row>
    <row r="9" spans="1:12" ht="25.5">
      <c r="A9" s="38" t="s">
        <v>140</v>
      </c>
      <c r="B9" s="21" t="s">
        <v>6</v>
      </c>
      <c r="C9" s="21" t="s">
        <v>0</v>
      </c>
      <c r="D9" s="38" t="s">
        <v>5</v>
      </c>
      <c r="E9" s="21" t="s">
        <v>2</v>
      </c>
      <c r="F9" s="22" t="s">
        <v>3</v>
      </c>
      <c r="G9" s="21" t="s">
        <v>7</v>
      </c>
      <c r="H9" s="21" t="s">
        <v>1</v>
      </c>
      <c r="I9" s="15" t="s">
        <v>103</v>
      </c>
      <c r="J9" s="15" t="s">
        <v>104</v>
      </c>
      <c r="K9" s="15" t="s">
        <v>105</v>
      </c>
      <c r="L9" s="18" t="s">
        <v>4</v>
      </c>
    </row>
    <row r="10" spans="1:12" ht="12.75" customHeight="1">
      <c r="A10" s="5">
        <v>1</v>
      </c>
      <c r="B10" s="32">
        <v>103157</v>
      </c>
      <c r="C10" s="5">
        <v>3007</v>
      </c>
      <c r="D10" s="5" t="s">
        <v>110</v>
      </c>
      <c r="E10" s="7" t="s">
        <v>43</v>
      </c>
      <c r="F10" s="8">
        <v>29501</v>
      </c>
      <c r="G10" s="8" t="s">
        <v>8</v>
      </c>
      <c r="H10" s="9" t="s">
        <v>17</v>
      </c>
      <c r="I10" s="10">
        <v>115</v>
      </c>
      <c r="J10" s="10"/>
      <c r="K10" s="10">
        <v>125</v>
      </c>
      <c r="L10" s="10">
        <f>SUM(I10:K10)</f>
        <v>240</v>
      </c>
    </row>
    <row r="11" spans="1:12" ht="12.75" customHeight="1">
      <c r="A11" s="5">
        <v>2</v>
      </c>
      <c r="B11" s="32">
        <v>102438</v>
      </c>
      <c r="C11" s="5">
        <v>3648</v>
      </c>
      <c r="D11" s="5" t="s">
        <v>110</v>
      </c>
      <c r="E11" s="7" t="s">
        <v>64</v>
      </c>
      <c r="F11" s="8">
        <v>29706</v>
      </c>
      <c r="G11" s="8" t="s">
        <v>8</v>
      </c>
      <c r="H11" s="9" t="s">
        <v>62</v>
      </c>
      <c r="I11" s="10">
        <v>140</v>
      </c>
      <c r="J11" s="10"/>
      <c r="K11" s="10"/>
      <c r="L11" s="10">
        <f>SUM(I11:K11)</f>
        <v>140</v>
      </c>
    </row>
    <row r="12" spans="1:12" ht="12.75" customHeight="1">
      <c r="A12" s="5">
        <v>3</v>
      </c>
      <c r="B12" s="5">
        <v>102036</v>
      </c>
      <c r="C12" s="5">
        <v>3587</v>
      </c>
      <c r="D12" s="5" t="s">
        <v>110</v>
      </c>
      <c r="E12" s="7" t="s">
        <v>94</v>
      </c>
      <c r="F12" s="8">
        <v>30136</v>
      </c>
      <c r="G12" s="8" t="s">
        <v>8</v>
      </c>
      <c r="H12" s="9" t="s">
        <v>86</v>
      </c>
      <c r="I12" s="10"/>
      <c r="J12" s="10"/>
      <c r="K12" s="10">
        <v>130</v>
      </c>
      <c r="L12" s="10">
        <f>SUM(I12:K12)</f>
        <v>130</v>
      </c>
    </row>
    <row r="13" spans="1:12" ht="12.75" customHeight="1">
      <c r="A13" s="5">
        <v>4</v>
      </c>
      <c r="B13" s="32">
        <v>104796</v>
      </c>
      <c r="C13" s="5">
        <v>3614</v>
      </c>
      <c r="D13" s="5" t="s">
        <v>110</v>
      </c>
      <c r="E13" s="7" t="s">
        <v>79</v>
      </c>
      <c r="F13" s="8">
        <v>30522</v>
      </c>
      <c r="G13" s="8" t="s">
        <v>8</v>
      </c>
      <c r="H13" s="9" t="s">
        <v>13</v>
      </c>
      <c r="I13" s="10">
        <v>120</v>
      </c>
      <c r="J13" s="10"/>
      <c r="K13" s="10"/>
      <c r="L13" s="10">
        <f>SUM(I13:K13)</f>
        <v>120</v>
      </c>
    </row>
    <row r="14" spans="1:12" ht="25.5">
      <c r="A14" s="38" t="s">
        <v>140</v>
      </c>
      <c r="B14" s="21" t="s">
        <v>6</v>
      </c>
      <c r="C14" s="21" t="s">
        <v>0</v>
      </c>
      <c r="D14" s="38" t="s">
        <v>5</v>
      </c>
      <c r="E14" s="21" t="s">
        <v>2</v>
      </c>
      <c r="F14" s="22" t="s">
        <v>3</v>
      </c>
      <c r="G14" s="21" t="s">
        <v>7</v>
      </c>
      <c r="H14" s="21" t="s">
        <v>1</v>
      </c>
      <c r="I14" s="15" t="s">
        <v>103</v>
      </c>
      <c r="J14" s="15" t="s">
        <v>104</v>
      </c>
      <c r="K14" s="15" t="s">
        <v>105</v>
      </c>
      <c r="L14" s="18" t="s">
        <v>4</v>
      </c>
    </row>
    <row r="15" spans="1:12" ht="12.75" customHeight="1">
      <c r="A15" s="5">
        <v>1</v>
      </c>
      <c r="B15" s="32">
        <v>103949</v>
      </c>
      <c r="C15" s="5">
        <v>5306</v>
      </c>
      <c r="D15" s="5" t="s">
        <v>111</v>
      </c>
      <c r="E15" s="7" t="s">
        <v>73</v>
      </c>
      <c r="F15" s="8">
        <v>29140</v>
      </c>
      <c r="G15" s="8" t="s">
        <v>8</v>
      </c>
      <c r="H15" s="9" t="s">
        <v>98</v>
      </c>
      <c r="I15" s="10" t="s">
        <v>125</v>
      </c>
      <c r="J15" s="10">
        <v>130</v>
      </c>
      <c r="K15" s="10">
        <v>140</v>
      </c>
      <c r="L15" s="10">
        <f>SUM(I15:K15)</f>
        <v>270</v>
      </c>
    </row>
    <row r="16" spans="1:12" ht="12.75" customHeight="1">
      <c r="A16" s="5">
        <v>2</v>
      </c>
      <c r="B16" s="34">
        <v>103516</v>
      </c>
      <c r="C16" s="5">
        <v>4932</v>
      </c>
      <c r="D16" s="5" t="s">
        <v>111</v>
      </c>
      <c r="E16" s="7" t="s">
        <v>48</v>
      </c>
      <c r="F16" s="8">
        <v>28134</v>
      </c>
      <c r="G16" s="8" t="s">
        <v>8</v>
      </c>
      <c r="H16" s="9" t="s">
        <v>17</v>
      </c>
      <c r="I16" s="10" t="s">
        <v>126</v>
      </c>
      <c r="J16" s="10">
        <v>120</v>
      </c>
      <c r="K16" s="10">
        <v>120</v>
      </c>
      <c r="L16" s="10">
        <f>SUM(I16:K16)</f>
        <v>240</v>
      </c>
    </row>
    <row r="17" spans="1:12" ht="12.75">
      <c r="A17" s="5">
        <v>3</v>
      </c>
      <c r="B17" s="34">
        <v>104934</v>
      </c>
      <c r="C17" s="5">
        <v>5087</v>
      </c>
      <c r="D17" s="5" t="s">
        <v>111</v>
      </c>
      <c r="E17" s="7" t="s">
        <v>51</v>
      </c>
      <c r="F17" s="8">
        <v>28385</v>
      </c>
      <c r="G17" s="8" t="s">
        <v>8</v>
      </c>
      <c r="H17" s="9" t="s">
        <v>49</v>
      </c>
      <c r="I17" s="10">
        <v>125</v>
      </c>
      <c r="J17" s="10"/>
      <c r="K17" s="10"/>
      <c r="L17" s="10">
        <f>SUM(I17:K17)</f>
        <v>125</v>
      </c>
    </row>
    <row r="18" spans="1:12" ht="25.5">
      <c r="A18" s="38" t="s">
        <v>140</v>
      </c>
      <c r="B18" s="21" t="s">
        <v>6</v>
      </c>
      <c r="C18" s="21" t="s">
        <v>0</v>
      </c>
      <c r="D18" s="38" t="s">
        <v>5</v>
      </c>
      <c r="E18" s="21" t="s">
        <v>2</v>
      </c>
      <c r="F18" s="22" t="s">
        <v>3</v>
      </c>
      <c r="G18" s="21" t="s">
        <v>7</v>
      </c>
      <c r="H18" s="21" t="s">
        <v>1</v>
      </c>
      <c r="I18" s="15" t="s">
        <v>103</v>
      </c>
      <c r="J18" s="15" t="s">
        <v>104</v>
      </c>
      <c r="K18" s="15" t="s">
        <v>105</v>
      </c>
      <c r="L18" s="18" t="s">
        <v>4</v>
      </c>
    </row>
    <row r="19" spans="1:12" ht="12.75">
      <c r="A19" s="5">
        <v>1</v>
      </c>
      <c r="B19" s="40">
        <v>103939</v>
      </c>
      <c r="C19" s="5">
        <v>4952</v>
      </c>
      <c r="D19" s="5" t="s">
        <v>106</v>
      </c>
      <c r="E19" s="7" t="s">
        <v>65</v>
      </c>
      <c r="F19" s="8">
        <v>25928</v>
      </c>
      <c r="G19" s="8" t="s">
        <v>8</v>
      </c>
      <c r="H19" s="9" t="s">
        <v>62</v>
      </c>
      <c r="I19" s="10">
        <v>150</v>
      </c>
      <c r="J19" s="10">
        <v>140</v>
      </c>
      <c r="K19" s="10"/>
      <c r="L19" s="10">
        <f>SUM(I19:K19)</f>
        <v>290</v>
      </c>
    </row>
    <row r="20" spans="1:12" ht="12.75">
      <c r="A20" s="5">
        <v>2</v>
      </c>
      <c r="B20" s="36">
        <v>105611</v>
      </c>
      <c r="C20" s="5">
        <v>4603</v>
      </c>
      <c r="D20" s="5" t="s">
        <v>106</v>
      </c>
      <c r="E20" s="7" t="s">
        <v>15</v>
      </c>
      <c r="F20" s="8">
        <v>25701</v>
      </c>
      <c r="G20" s="8" t="s">
        <v>8</v>
      </c>
      <c r="H20" s="9" t="s">
        <v>26</v>
      </c>
      <c r="I20" s="10"/>
      <c r="J20" s="10"/>
      <c r="K20" s="10">
        <v>115</v>
      </c>
      <c r="L20" s="10">
        <f>SUM(I20:K20)</f>
        <v>115</v>
      </c>
    </row>
    <row r="21" ht="27" customHeight="1"/>
    <row r="22" spans="1:12" ht="27" customHeight="1">
      <c r="A22" s="38" t="s">
        <v>140</v>
      </c>
      <c r="B22" s="21" t="s">
        <v>6</v>
      </c>
      <c r="C22" s="21" t="s">
        <v>0</v>
      </c>
      <c r="D22" s="38" t="s">
        <v>5</v>
      </c>
      <c r="E22" s="21" t="s">
        <v>2</v>
      </c>
      <c r="F22" s="22" t="s">
        <v>3</v>
      </c>
      <c r="G22" s="21" t="s">
        <v>7</v>
      </c>
      <c r="H22" s="21" t="s">
        <v>1</v>
      </c>
      <c r="I22" s="15" t="s">
        <v>103</v>
      </c>
      <c r="J22" s="15" t="s">
        <v>104</v>
      </c>
      <c r="K22" s="15" t="s">
        <v>105</v>
      </c>
      <c r="L22" s="18" t="s">
        <v>4</v>
      </c>
    </row>
    <row r="23" spans="1:12" ht="12.75">
      <c r="A23" s="5">
        <v>1</v>
      </c>
      <c r="B23" s="5">
        <v>104629</v>
      </c>
      <c r="C23" s="5">
        <v>1616</v>
      </c>
      <c r="D23" s="5" t="s">
        <v>113</v>
      </c>
      <c r="E23" s="7" t="s">
        <v>67</v>
      </c>
      <c r="F23" s="8">
        <v>37602</v>
      </c>
      <c r="G23" s="8" t="s">
        <v>9</v>
      </c>
      <c r="H23" s="9" t="s">
        <v>17</v>
      </c>
      <c r="I23" s="16">
        <v>76</v>
      </c>
      <c r="J23" s="16">
        <v>75</v>
      </c>
      <c r="K23" s="16" t="s">
        <v>135</v>
      </c>
      <c r="L23" s="6">
        <f>SUM(I23:K23)</f>
        <v>151</v>
      </c>
    </row>
    <row r="24" spans="1:12" ht="12.75">
      <c r="A24" s="5">
        <v>2</v>
      </c>
      <c r="B24" s="37">
        <v>105578</v>
      </c>
      <c r="C24" s="5">
        <v>1701</v>
      </c>
      <c r="D24" s="5" t="s">
        <v>113</v>
      </c>
      <c r="E24" s="7" t="s">
        <v>60</v>
      </c>
      <c r="F24" s="8">
        <v>37901</v>
      </c>
      <c r="G24" s="8" t="s">
        <v>9</v>
      </c>
      <c r="H24" s="9" t="s">
        <v>17</v>
      </c>
      <c r="I24" s="16"/>
      <c r="J24" s="16">
        <v>65</v>
      </c>
      <c r="K24" s="16"/>
      <c r="L24" s="6">
        <f>SUM(I24:K24)</f>
        <v>65</v>
      </c>
    </row>
    <row r="25" spans="1:12" ht="25.5">
      <c r="A25" s="38" t="s">
        <v>140</v>
      </c>
      <c r="B25" s="21" t="s">
        <v>6</v>
      </c>
      <c r="C25" s="21" t="s">
        <v>0</v>
      </c>
      <c r="D25" s="38" t="s">
        <v>5</v>
      </c>
      <c r="E25" s="21" t="s">
        <v>2</v>
      </c>
      <c r="F25" s="22" t="s">
        <v>3</v>
      </c>
      <c r="G25" s="21" t="s">
        <v>7</v>
      </c>
      <c r="H25" s="21" t="s">
        <v>1</v>
      </c>
      <c r="I25" s="15" t="s">
        <v>103</v>
      </c>
      <c r="J25" s="15" t="s">
        <v>104</v>
      </c>
      <c r="K25" s="15" t="s">
        <v>105</v>
      </c>
      <c r="L25" s="18" t="s">
        <v>4</v>
      </c>
    </row>
    <row r="26" spans="1:12" ht="12.75">
      <c r="A26" s="5">
        <v>1</v>
      </c>
      <c r="B26" s="5">
        <v>105927</v>
      </c>
      <c r="C26" s="5">
        <v>2127</v>
      </c>
      <c r="D26" s="5" t="s">
        <v>117</v>
      </c>
      <c r="E26" s="7" t="s">
        <v>81</v>
      </c>
      <c r="F26" s="8">
        <v>36645</v>
      </c>
      <c r="G26" s="8" t="s">
        <v>9</v>
      </c>
      <c r="H26" s="9" t="s">
        <v>40</v>
      </c>
      <c r="I26" s="16">
        <v>104</v>
      </c>
      <c r="J26" s="16"/>
      <c r="K26" s="16"/>
      <c r="L26" s="6">
        <f>SUM(I26:K26)</f>
        <v>104</v>
      </c>
    </row>
    <row r="27" spans="1:12" ht="25.5">
      <c r="A27" s="38" t="s">
        <v>140</v>
      </c>
      <c r="B27" s="21" t="s">
        <v>6</v>
      </c>
      <c r="C27" s="21" t="s">
        <v>0</v>
      </c>
      <c r="D27" s="38" t="s">
        <v>5</v>
      </c>
      <c r="E27" s="21" t="s">
        <v>2</v>
      </c>
      <c r="F27" s="22" t="s">
        <v>3</v>
      </c>
      <c r="G27" s="21" t="s">
        <v>7</v>
      </c>
      <c r="H27" s="21" t="s">
        <v>1</v>
      </c>
      <c r="I27" s="15" t="s">
        <v>103</v>
      </c>
      <c r="J27" s="15" t="s">
        <v>104</v>
      </c>
      <c r="K27" s="15" t="s">
        <v>105</v>
      </c>
      <c r="L27" s="18" t="s">
        <v>4</v>
      </c>
    </row>
    <row r="28" spans="1:12" ht="12.75">
      <c r="A28" s="5">
        <v>1</v>
      </c>
      <c r="B28" s="37">
        <v>104774</v>
      </c>
      <c r="C28" s="5">
        <v>3456</v>
      </c>
      <c r="D28" s="5" t="s">
        <v>107</v>
      </c>
      <c r="E28" s="7" t="s">
        <v>76</v>
      </c>
      <c r="F28" s="8">
        <v>32947</v>
      </c>
      <c r="G28" s="8" t="s">
        <v>9</v>
      </c>
      <c r="H28" s="9" t="s">
        <v>98</v>
      </c>
      <c r="I28" s="16"/>
      <c r="J28" s="16">
        <v>130</v>
      </c>
      <c r="K28" s="16">
        <v>150</v>
      </c>
      <c r="L28" s="6">
        <f>SUM(I28:K28)</f>
        <v>280</v>
      </c>
    </row>
    <row r="29" spans="1:12" ht="25.5">
      <c r="A29" s="38" t="s">
        <v>140</v>
      </c>
      <c r="B29" s="21" t="s">
        <v>6</v>
      </c>
      <c r="C29" s="21" t="s">
        <v>0</v>
      </c>
      <c r="D29" s="38" t="s">
        <v>5</v>
      </c>
      <c r="E29" s="21" t="s">
        <v>2</v>
      </c>
      <c r="F29" s="22" t="s">
        <v>3</v>
      </c>
      <c r="G29" s="21" t="s">
        <v>7</v>
      </c>
      <c r="H29" s="21" t="s">
        <v>1</v>
      </c>
      <c r="I29" s="15" t="s">
        <v>103</v>
      </c>
      <c r="J29" s="15" t="s">
        <v>104</v>
      </c>
      <c r="K29" s="15" t="s">
        <v>105</v>
      </c>
      <c r="L29" s="18" t="s">
        <v>4</v>
      </c>
    </row>
    <row r="30" spans="1:12" ht="12.75">
      <c r="A30" s="5">
        <v>1</v>
      </c>
      <c r="B30" s="37">
        <v>105050</v>
      </c>
      <c r="C30" s="5">
        <v>3273</v>
      </c>
      <c r="D30" s="5" t="s">
        <v>114</v>
      </c>
      <c r="E30" s="7" t="s">
        <v>28</v>
      </c>
      <c r="F30" s="8">
        <v>31456</v>
      </c>
      <c r="G30" s="8" t="s">
        <v>9</v>
      </c>
      <c r="H30" s="9" t="s">
        <v>26</v>
      </c>
      <c r="I30" s="16"/>
      <c r="J30" s="16">
        <v>71</v>
      </c>
      <c r="K30" s="16">
        <v>68</v>
      </c>
      <c r="L30" s="6">
        <f>SUM(I30:K30)</f>
        <v>139</v>
      </c>
    </row>
    <row r="31" spans="1:12" ht="12.75">
      <c r="A31" s="5">
        <v>2</v>
      </c>
      <c r="B31" s="37">
        <v>105099</v>
      </c>
      <c r="C31" s="5">
        <v>3318</v>
      </c>
      <c r="D31" s="5" t="s">
        <v>114</v>
      </c>
      <c r="E31" s="7" t="s">
        <v>29</v>
      </c>
      <c r="F31" s="8">
        <v>32365</v>
      </c>
      <c r="G31" s="8" t="s">
        <v>9</v>
      </c>
      <c r="H31" s="9" t="s">
        <v>26</v>
      </c>
      <c r="I31" s="16"/>
      <c r="J31" s="16">
        <v>70</v>
      </c>
      <c r="K31" s="16">
        <v>63</v>
      </c>
      <c r="L31" s="6">
        <f>SUM(I31:K31)</f>
        <v>133</v>
      </c>
    </row>
    <row r="32" spans="1:12" ht="12.75">
      <c r="A32" s="5">
        <v>3</v>
      </c>
      <c r="B32" s="5">
        <v>101967</v>
      </c>
      <c r="C32" s="5">
        <v>3621</v>
      </c>
      <c r="D32" s="5" t="s">
        <v>114</v>
      </c>
      <c r="E32" s="7" t="s">
        <v>45</v>
      </c>
      <c r="F32" s="8">
        <v>31234</v>
      </c>
      <c r="G32" s="8" t="s">
        <v>9</v>
      </c>
      <c r="H32" s="9" t="s">
        <v>17</v>
      </c>
      <c r="I32" s="16"/>
      <c r="J32" s="16"/>
      <c r="K32" s="16">
        <v>90</v>
      </c>
      <c r="L32" s="6">
        <f>SUM(I32:K32)</f>
        <v>90</v>
      </c>
    </row>
    <row r="33" spans="1:12" ht="12.75">
      <c r="A33" s="5">
        <v>4</v>
      </c>
      <c r="B33" s="5">
        <v>105097</v>
      </c>
      <c r="C33" s="5">
        <v>3316</v>
      </c>
      <c r="D33" s="5" t="s">
        <v>114</v>
      </c>
      <c r="E33" s="7" t="s">
        <v>70</v>
      </c>
      <c r="F33" s="8">
        <v>31250</v>
      </c>
      <c r="G33" s="8" t="s">
        <v>9</v>
      </c>
      <c r="H33" s="9" t="s">
        <v>68</v>
      </c>
      <c r="I33" s="16">
        <v>73</v>
      </c>
      <c r="J33" s="16"/>
      <c r="K33" s="16"/>
      <c r="L33" s="6">
        <f>SUM(I33:K33)</f>
        <v>73</v>
      </c>
    </row>
    <row r="34" spans="1:12" ht="25.5">
      <c r="A34" s="38" t="s">
        <v>140</v>
      </c>
      <c r="B34" s="21" t="s">
        <v>6</v>
      </c>
      <c r="C34" s="21" t="s">
        <v>0</v>
      </c>
      <c r="D34" s="38" t="s">
        <v>5</v>
      </c>
      <c r="E34" s="21" t="s">
        <v>2</v>
      </c>
      <c r="F34" s="22" t="s">
        <v>3</v>
      </c>
      <c r="G34" s="21" t="s">
        <v>7</v>
      </c>
      <c r="H34" s="21" t="s">
        <v>1</v>
      </c>
      <c r="I34" s="15" t="s">
        <v>103</v>
      </c>
      <c r="J34" s="15" t="s">
        <v>104</v>
      </c>
      <c r="K34" s="15" t="s">
        <v>105</v>
      </c>
      <c r="L34" s="18" t="s">
        <v>4</v>
      </c>
    </row>
    <row r="35" spans="1:12" ht="12.75">
      <c r="A35" s="5">
        <v>1</v>
      </c>
      <c r="B35" s="5">
        <v>104041</v>
      </c>
      <c r="C35" s="5">
        <v>3894</v>
      </c>
      <c r="D35" s="5" t="s">
        <v>110</v>
      </c>
      <c r="E35" s="7" t="s">
        <v>54</v>
      </c>
      <c r="F35" s="8">
        <v>29569</v>
      </c>
      <c r="G35" s="8" t="s">
        <v>9</v>
      </c>
      <c r="H35" s="9" t="s">
        <v>49</v>
      </c>
      <c r="I35" s="16">
        <v>150</v>
      </c>
      <c r="J35" s="16">
        <v>140</v>
      </c>
      <c r="K35" s="16" t="s">
        <v>127</v>
      </c>
      <c r="L35" s="6">
        <f aca="true" t="shared" si="0" ref="L35:L48">SUM(I35:K35)</f>
        <v>290</v>
      </c>
    </row>
    <row r="36" spans="1:12" ht="12.75">
      <c r="A36" s="5">
        <v>2</v>
      </c>
      <c r="B36" s="5">
        <v>101964</v>
      </c>
      <c r="C36" s="5">
        <v>3837</v>
      </c>
      <c r="D36" s="5" t="s">
        <v>110</v>
      </c>
      <c r="E36" s="7" t="s">
        <v>41</v>
      </c>
      <c r="F36" s="8">
        <v>29402</v>
      </c>
      <c r="G36" s="8" t="s">
        <v>9</v>
      </c>
      <c r="H36" s="9" t="s">
        <v>17</v>
      </c>
      <c r="I36" s="16">
        <v>140</v>
      </c>
      <c r="J36" s="16">
        <v>125</v>
      </c>
      <c r="K36" s="16"/>
      <c r="L36" s="6">
        <f t="shared" si="0"/>
        <v>265</v>
      </c>
    </row>
    <row r="37" spans="1:12" ht="12.75">
      <c r="A37" s="5">
        <v>3</v>
      </c>
      <c r="B37" s="37">
        <v>101979</v>
      </c>
      <c r="C37" s="5">
        <v>3332</v>
      </c>
      <c r="D37" s="5" t="s">
        <v>110</v>
      </c>
      <c r="E37" s="7" t="s">
        <v>33</v>
      </c>
      <c r="F37" s="8">
        <v>30977</v>
      </c>
      <c r="G37" s="8" t="s">
        <v>9</v>
      </c>
      <c r="H37" s="9" t="s">
        <v>10</v>
      </c>
      <c r="I37" s="16"/>
      <c r="J37" s="16">
        <v>150</v>
      </c>
      <c r="K37" s="16">
        <v>106</v>
      </c>
      <c r="L37" s="6">
        <f t="shared" si="0"/>
        <v>256</v>
      </c>
    </row>
    <row r="38" spans="1:12" ht="12.75">
      <c r="A38" s="5">
        <v>4</v>
      </c>
      <c r="B38" s="37">
        <v>102231</v>
      </c>
      <c r="C38" s="5">
        <v>3694</v>
      </c>
      <c r="D38" s="5" t="s">
        <v>110</v>
      </c>
      <c r="E38" s="7" t="s">
        <v>31</v>
      </c>
      <c r="F38" s="8">
        <v>30609</v>
      </c>
      <c r="G38" s="8" t="s">
        <v>9</v>
      </c>
      <c r="H38" s="9" t="s">
        <v>98</v>
      </c>
      <c r="I38" s="16"/>
      <c r="J38" s="16">
        <v>120</v>
      </c>
      <c r="K38" s="16">
        <v>130</v>
      </c>
      <c r="L38" s="6">
        <f t="shared" si="0"/>
        <v>250</v>
      </c>
    </row>
    <row r="39" spans="1:12" ht="12.75">
      <c r="A39" s="5">
        <v>5</v>
      </c>
      <c r="B39" s="5">
        <v>104729</v>
      </c>
      <c r="C39" s="5">
        <v>3376</v>
      </c>
      <c r="D39" s="5" t="s">
        <v>110</v>
      </c>
      <c r="E39" s="7" t="s">
        <v>55</v>
      </c>
      <c r="F39" s="8">
        <v>30686</v>
      </c>
      <c r="G39" s="8" t="s">
        <v>9</v>
      </c>
      <c r="H39" s="9" t="s">
        <v>49</v>
      </c>
      <c r="I39" s="16">
        <v>115</v>
      </c>
      <c r="J39" s="16" t="s">
        <v>128</v>
      </c>
      <c r="K39" s="16">
        <v>108</v>
      </c>
      <c r="L39" s="6">
        <f t="shared" si="0"/>
        <v>223</v>
      </c>
    </row>
    <row r="40" spans="1:12" ht="12.75">
      <c r="A40" s="5">
        <v>6</v>
      </c>
      <c r="B40" s="37">
        <v>101407</v>
      </c>
      <c r="C40" s="5">
        <v>3433</v>
      </c>
      <c r="D40" s="5" t="s">
        <v>110</v>
      </c>
      <c r="E40" s="7" t="s">
        <v>20</v>
      </c>
      <c r="F40" s="8">
        <v>30964</v>
      </c>
      <c r="G40" s="8" t="s">
        <v>9</v>
      </c>
      <c r="H40" s="9" t="s">
        <v>12</v>
      </c>
      <c r="I40" s="16"/>
      <c r="J40" s="16">
        <v>102</v>
      </c>
      <c r="K40" s="16">
        <v>115</v>
      </c>
      <c r="L40" s="6">
        <f t="shared" si="0"/>
        <v>217</v>
      </c>
    </row>
    <row r="41" spans="1:12" ht="12.75">
      <c r="A41" s="5">
        <v>7</v>
      </c>
      <c r="B41" s="5">
        <v>103561</v>
      </c>
      <c r="C41" s="5">
        <v>3556</v>
      </c>
      <c r="D41" s="5" t="s">
        <v>110</v>
      </c>
      <c r="E41" s="7" t="s">
        <v>90</v>
      </c>
      <c r="F41" s="8">
        <v>29469</v>
      </c>
      <c r="G41" s="8" t="s">
        <v>9</v>
      </c>
      <c r="H41" s="9" t="s">
        <v>11</v>
      </c>
      <c r="I41" s="16">
        <v>100</v>
      </c>
      <c r="J41" s="16">
        <v>98</v>
      </c>
      <c r="K41" s="16" t="s">
        <v>131</v>
      </c>
      <c r="L41" s="6">
        <f t="shared" si="0"/>
        <v>198</v>
      </c>
    </row>
    <row r="42" spans="1:12" ht="12.75">
      <c r="A42" s="5">
        <v>8</v>
      </c>
      <c r="B42" s="37">
        <v>102236</v>
      </c>
      <c r="C42" s="5">
        <v>3843</v>
      </c>
      <c r="D42" s="5" t="s">
        <v>110</v>
      </c>
      <c r="E42" s="7" t="s">
        <v>57</v>
      </c>
      <c r="F42" s="8">
        <v>30331</v>
      </c>
      <c r="G42" s="8" t="s">
        <v>9</v>
      </c>
      <c r="H42" s="9" t="s">
        <v>49</v>
      </c>
      <c r="I42" s="16"/>
      <c r="J42" s="16">
        <v>92</v>
      </c>
      <c r="K42" s="16">
        <v>98</v>
      </c>
      <c r="L42" s="6">
        <f t="shared" si="0"/>
        <v>190</v>
      </c>
    </row>
    <row r="43" spans="1:12" ht="12.75">
      <c r="A43" s="5">
        <v>9</v>
      </c>
      <c r="B43" s="37">
        <v>105965</v>
      </c>
      <c r="C43" s="5">
        <v>3087</v>
      </c>
      <c r="D43" s="5" t="s">
        <v>110</v>
      </c>
      <c r="E43" s="7" t="s">
        <v>85</v>
      </c>
      <c r="F43" s="8">
        <v>31008</v>
      </c>
      <c r="G43" s="8" t="s">
        <v>9</v>
      </c>
      <c r="H43" s="9" t="s">
        <v>26</v>
      </c>
      <c r="I43" s="16"/>
      <c r="J43" s="16">
        <v>68</v>
      </c>
      <c r="K43" s="16">
        <v>67</v>
      </c>
      <c r="L43" s="6">
        <f t="shared" si="0"/>
        <v>135</v>
      </c>
    </row>
    <row r="44" spans="1:12" ht="12.75">
      <c r="A44" s="5">
        <v>10</v>
      </c>
      <c r="B44" s="37">
        <v>103379</v>
      </c>
      <c r="C44" s="5">
        <v>3490</v>
      </c>
      <c r="D44" s="5" t="s">
        <v>110</v>
      </c>
      <c r="E44" s="7" t="s">
        <v>35</v>
      </c>
      <c r="F44" s="8">
        <v>29653</v>
      </c>
      <c r="G44" s="8" t="s">
        <v>9</v>
      </c>
      <c r="H44" s="9" t="s">
        <v>10</v>
      </c>
      <c r="I44" s="16"/>
      <c r="J44" s="16">
        <v>115</v>
      </c>
      <c r="K44" s="16"/>
      <c r="L44" s="6">
        <f t="shared" si="0"/>
        <v>115</v>
      </c>
    </row>
    <row r="45" spans="1:12" ht="12.75">
      <c r="A45" s="5">
        <v>11</v>
      </c>
      <c r="B45" s="5">
        <v>103563</v>
      </c>
      <c r="C45" s="5">
        <v>3565</v>
      </c>
      <c r="D45" s="5" t="s">
        <v>110</v>
      </c>
      <c r="E45" s="7" t="s">
        <v>92</v>
      </c>
      <c r="F45" s="8">
        <v>29765</v>
      </c>
      <c r="G45" s="8" t="s">
        <v>9</v>
      </c>
      <c r="H45" s="9" t="s">
        <v>11</v>
      </c>
      <c r="I45" s="16"/>
      <c r="J45" s="16"/>
      <c r="K45" s="16">
        <v>110</v>
      </c>
      <c r="L45" s="6">
        <f t="shared" si="0"/>
        <v>110</v>
      </c>
    </row>
    <row r="46" spans="1:12" ht="12.75">
      <c r="A46" s="5">
        <v>12</v>
      </c>
      <c r="B46" s="5">
        <v>102037</v>
      </c>
      <c r="C46" s="5">
        <v>3553</v>
      </c>
      <c r="D46" s="5" t="s">
        <v>110</v>
      </c>
      <c r="E46" s="7" t="s">
        <v>88</v>
      </c>
      <c r="F46" s="8">
        <v>29394</v>
      </c>
      <c r="G46" s="8" t="s">
        <v>9</v>
      </c>
      <c r="H46" s="9" t="s">
        <v>86</v>
      </c>
      <c r="I46" s="16">
        <v>90</v>
      </c>
      <c r="J46" s="16"/>
      <c r="K46" s="16"/>
      <c r="L46" s="6">
        <f t="shared" si="0"/>
        <v>90</v>
      </c>
    </row>
    <row r="47" spans="1:12" ht="12.75">
      <c r="A47" s="5">
        <v>13</v>
      </c>
      <c r="B47" s="5">
        <v>102726</v>
      </c>
      <c r="C47" s="5">
        <v>3147</v>
      </c>
      <c r="D47" s="5" t="s">
        <v>110</v>
      </c>
      <c r="E47" s="7" t="s">
        <v>89</v>
      </c>
      <c r="F47" s="8">
        <v>29376</v>
      </c>
      <c r="G47" s="8" t="s">
        <v>9</v>
      </c>
      <c r="H47" s="9" t="s">
        <v>11</v>
      </c>
      <c r="I47" s="16">
        <v>82</v>
      </c>
      <c r="J47" s="16"/>
      <c r="K47" s="16"/>
      <c r="L47" s="6">
        <f t="shared" si="0"/>
        <v>82</v>
      </c>
    </row>
    <row r="48" spans="1:12" ht="12.75">
      <c r="A48" s="5">
        <v>14</v>
      </c>
      <c r="B48" s="5">
        <v>103295</v>
      </c>
      <c r="C48" s="5">
        <v>3201</v>
      </c>
      <c r="D48" s="5" t="s">
        <v>110</v>
      </c>
      <c r="E48" s="7" t="s">
        <v>69</v>
      </c>
      <c r="F48" s="8">
        <v>30222</v>
      </c>
      <c r="G48" s="8" t="s">
        <v>9</v>
      </c>
      <c r="H48" s="9" t="s">
        <v>68</v>
      </c>
      <c r="I48" s="16">
        <v>68</v>
      </c>
      <c r="J48" s="16"/>
      <c r="K48" s="16"/>
      <c r="L48" s="6">
        <f t="shared" si="0"/>
        <v>68</v>
      </c>
    </row>
    <row r="49" spans="1:12" ht="25.5">
      <c r="A49" s="38" t="s">
        <v>140</v>
      </c>
      <c r="B49" s="21" t="s">
        <v>6</v>
      </c>
      <c r="C49" s="21" t="s">
        <v>0</v>
      </c>
      <c r="D49" s="38" t="s">
        <v>5</v>
      </c>
      <c r="E49" s="21" t="s">
        <v>2</v>
      </c>
      <c r="F49" s="22" t="s">
        <v>3</v>
      </c>
      <c r="G49" s="21" t="s">
        <v>7</v>
      </c>
      <c r="H49" s="21" t="s">
        <v>1</v>
      </c>
      <c r="I49" s="15" t="s">
        <v>103</v>
      </c>
      <c r="J49" s="15" t="s">
        <v>104</v>
      </c>
      <c r="K49" s="15" t="s">
        <v>105</v>
      </c>
      <c r="L49" s="18" t="s">
        <v>4</v>
      </c>
    </row>
    <row r="50" spans="1:12" ht="12.75">
      <c r="A50" s="5">
        <v>1</v>
      </c>
      <c r="B50" s="5">
        <v>105312</v>
      </c>
      <c r="C50" s="5">
        <v>5169</v>
      </c>
      <c r="D50" s="5" t="s">
        <v>111</v>
      </c>
      <c r="E50" s="7" t="s">
        <v>38</v>
      </c>
      <c r="F50" s="8">
        <v>28585</v>
      </c>
      <c r="G50" s="8" t="s">
        <v>9</v>
      </c>
      <c r="H50" s="9" t="s">
        <v>12</v>
      </c>
      <c r="I50" s="16">
        <v>130</v>
      </c>
      <c r="J50" s="16" t="s">
        <v>125</v>
      </c>
      <c r="K50" s="16">
        <v>125</v>
      </c>
      <c r="L50" s="6">
        <f aca="true" t="shared" si="1" ref="L50:L65">SUM(I50:K50)</f>
        <v>255</v>
      </c>
    </row>
    <row r="51" spans="1:12" ht="12.75">
      <c r="A51" s="5">
        <v>2</v>
      </c>
      <c r="B51" s="37">
        <v>103344</v>
      </c>
      <c r="C51" s="5">
        <v>4953</v>
      </c>
      <c r="D51" s="5" t="s">
        <v>111</v>
      </c>
      <c r="E51" s="7" t="s">
        <v>27</v>
      </c>
      <c r="F51" s="8">
        <v>28332</v>
      </c>
      <c r="G51" s="8" t="s">
        <v>9</v>
      </c>
      <c r="H51" s="9" t="s">
        <v>26</v>
      </c>
      <c r="I51" s="16"/>
      <c r="J51" s="16">
        <v>108</v>
      </c>
      <c r="K51" s="16">
        <v>120</v>
      </c>
      <c r="L51" s="6">
        <f t="shared" si="1"/>
        <v>228</v>
      </c>
    </row>
    <row r="52" spans="1:12" ht="12.75">
      <c r="A52" s="5">
        <v>3</v>
      </c>
      <c r="B52" s="5">
        <v>104857</v>
      </c>
      <c r="C52" s="5">
        <v>5086</v>
      </c>
      <c r="D52" s="5" t="s">
        <v>111</v>
      </c>
      <c r="E52" s="7" t="s">
        <v>50</v>
      </c>
      <c r="F52" s="8">
        <v>28740</v>
      </c>
      <c r="G52" s="8" t="s">
        <v>9</v>
      </c>
      <c r="H52" s="9" t="s">
        <v>49</v>
      </c>
      <c r="I52" s="16">
        <v>120</v>
      </c>
      <c r="J52" s="16">
        <v>104</v>
      </c>
      <c r="K52" s="16" t="s">
        <v>129</v>
      </c>
      <c r="L52" s="6">
        <f t="shared" si="1"/>
        <v>224</v>
      </c>
    </row>
    <row r="53" spans="1:12" ht="12.75">
      <c r="A53" s="5">
        <v>4</v>
      </c>
      <c r="B53" s="5">
        <v>103982</v>
      </c>
      <c r="C53" s="5">
        <v>4973</v>
      </c>
      <c r="D53" s="5" t="s">
        <v>111</v>
      </c>
      <c r="E53" s="7" t="s">
        <v>52</v>
      </c>
      <c r="F53" s="8">
        <v>28302</v>
      </c>
      <c r="G53" s="8" t="s">
        <v>9</v>
      </c>
      <c r="H53" s="9" t="s">
        <v>49</v>
      </c>
      <c r="I53" s="16">
        <v>106</v>
      </c>
      <c r="J53" s="16"/>
      <c r="K53" s="16">
        <v>94</v>
      </c>
      <c r="L53" s="6">
        <f t="shared" si="1"/>
        <v>200</v>
      </c>
    </row>
    <row r="54" spans="1:12" ht="12.75">
      <c r="A54" s="5">
        <v>5</v>
      </c>
      <c r="B54" s="5">
        <v>105292</v>
      </c>
      <c r="C54" s="5">
        <v>5162</v>
      </c>
      <c r="D54" s="5" t="s">
        <v>111</v>
      </c>
      <c r="E54" s="7" t="s">
        <v>74</v>
      </c>
      <c r="F54" s="8">
        <v>28764</v>
      </c>
      <c r="G54" s="8" t="s">
        <v>9</v>
      </c>
      <c r="H54" s="9" t="s">
        <v>98</v>
      </c>
      <c r="I54" s="16">
        <v>94</v>
      </c>
      <c r="J54" s="16"/>
      <c r="K54" s="16">
        <v>102</v>
      </c>
      <c r="L54" s="6">
        <f t="shared" si="1"/>
        <v>196</v>
      </c>
    </row>
    <row r="55" spans="1:12" ht="12.75">
      <c r="A55" s="5">
        <v>6</v>
      </c>
      <c r="B55" s="5">
        <v>102325</v>
      </c>
      <c r="C55" s="5">
        <v>4832</v>
      </c>
      <c r="D55" s="5" t="s">
        <v>111</v>
      </c>
      <c r="E55" s="7" t="s">
        <v>30</v>
      </c>
      <c r="F55" s="8">
        <v>27893</v>
      </c>
      <c r="G55" s="8" t="s">
        <v>9</v>
      </c>
      <c r="H55" s="9" t="s">
        <v>26</v>
      </c>
      <c r="I55" s="16">
        <v>78</v>
      </c>
      <c r="J55" s="16">
        <v>86</v>
      </c>
      <c r="K55" s="16" t="s">
        <v>133</v>
      </c>
      <c r="L55" s="6">
        <f t="shared" si="1"/>
        <v>164</v>
      </c>
    </row>
    <row r="56" spans="1:12" ht="12.75">
      <c r="A56" s="5">
        <v>7</v>
      </c>
      <c r="B56" s="37">
        <v>105486</v>
      </c>
      <c r="C56" s="5">
        <v>5424</v>
      </c>
      <c r="D56" s="5" t="s">
        <v>111</v>
      </c>
      <c r="E56" s="7" t="s">
        <v>78</v>
      </c>
      <c r="F56" s="8">
        <v>27984</v>
      </c>
      <c r="G56" s="8" t="s">
        <v>9</v>
      </c>
      <c r="H56" s="9" t="s">
        <v>13</v>
      </c>
      <c r="I56" s="16"/>
      <c r="J56" s="16">
        <v>84</v>
      </c>
      <c r="K56" s="16">
        <v>76</v>
      </c>
      <c r="L56" s="6">
        <f t="shared" si="1"/>
        <v>160</v>
      </c>
    </row>
    <row r="57" spans="1:12" ht="12.75">
      <c r="A57" s="5">
        <v>8</v>
      </c>
      <c r="B57" s="5">
        <v>104714</v>
      </c>
      <c r="C57" s="5">
        <v>5262</v>
      </c>
      <c r="D57" s="5" t="s">
        <v>111</v>
      </c>
      <c r="E57" s="7" t="s">
        <v>32</v>
      </c>
      <c r="F57" s="8">
        <v>29102</v>
      </c>
      <c r="G57" s="8" t="s">
        <v>9</v>
      </c>
      <c r="H57" s="9" t="s">
        <v>109</v>
      </c>
      <c r="I57" s="16" t="s">
        <v>134</v>
      </c>
      <c r="J57" s="16">
        <v>80</v>
      </c>
      <c r="K57" s="16">
        <v>73</v>
      </c>
      <c r="L57" s="6">
        <f t="shared" si="1"/>
        <v>153</v>
      </c>
    </row>
    <row r="58" spans="1:12" ht="12.75">
      <c r="A58" s="5">
        <v>9</v>
      </c>
      <c r="B58" s="5">
        <v>101960</v>
      </c>
      <c r="C58" s="5">
        <v>4931</v>
      </c>
      <c r="D58" s="5" t="s">
        <v>111</v>
      </c>
      <c r="E58" s="7" t="s">
        <v>42</v>
      </c>
      <c r="F58" s="8">
        <v>28422</v>
      </c>
      <c r="G58" s="8" t="s">
        <v>9</v>
      </c>
      <c r="H58" s="9" t="s">
        <v>17</v>
      </c>
      <c r="I58" s="16">
        <v>125</v>
      </c>
      <c r="J58" s="16"/>
      <c r="K58" s="16"/>
      <c r="L58" s="6">
        <f t="shared" si="1"/>
        <v>125</v>
      </c>
    </row>
    <row r="59" spans="1:12" ht="12.75">
      <c r="A59" s="5">
        <v>10</v>
      </c>
      <c r="B59" s="5">
        <v>101959</v>
      </c>
      <c r="C59" s="5">
        <v>3557</v>
      </c>
      <c r="D59" s="5" t="s">
        <v>111</v>
      </c>
      <c r="E59" s="7" t="s">
        <v>46</v>
      </c>
      <c r="F59" s="8">
        <v>29164</v>
      </c>
      <c r="G59" s="8" t="s">
        <v>9</v>
      </c>
      <c r="H59" s="9" t="s">
        <v>17</v>
      </c>
      <c r="I59" s="16">
        <v>110</v>
      </c>
      <c r="J59" s="16"/>
      <c r="K59" s="16"/>
      <c r="L59" s="6">
        <f t="shared" si="1"/>
        <v>110</v>
      </c>
    </row>
    <row r="60" spans="1:12" ht="12.75">
      <c r="A60" s="5">
        <v>11</v>
      </c>
      <c r="B60" s="5">
        <v>101965</v>
      </c>
      <c r="C60" s="5">
        <v>4924</v>
      </c>
      <c r="D60" s="5" t="s">
        <v>111</v>
      </c>
      <c r="E60" s="7" t="s">
        <v>23</v>
      </c>
      <c r="F60" s="8">
        <v>28468</v>
      </c>
      <c r="G60" s="8" t="s">
        <v>9</v>
      </c>
      <c r="H60" s="9" t="s">
        <v>21</v>
      </c>
      <c r="I60" s="16">
        <v>92</v>
      </c>
      <c r="J60" s="16"/>
      <c r="K60" s="16"/>
      <c r="L60" s="6">
        <f t="shared" si="1"/>
        <v>92</v>
      </c>
    </row>
    <row r="61" spans="1:12" ht="12.75">
      <c r="A61" s="5">
        <v>12</v>
      </c>
      <c r="B61" s="5">
        <v>103851</v>
      </c>
      <c r="C61" s="5">
        <v>4969</v>
      </c>
      <c r="D61" s="5" t="s">
        <v>111</v>
      </c>
      <c r="E61" s="7" t="s">
        <v>53</v>
      </c>
      <c r="F61" s="8">
        <v>28205</v>
      </c>
      <c r="G61" s="8" t="s">
        <v>9</v>
      </c>
      <c r="H61" s="9" t="s">
        <v>49</v>
      </c>
      <c r="I61" s="16">
        <v>84</v>
      </c>
      <c r="J61" s="16"/>
      <c r="K61" s="16"/>
      <c r="L61" s="6">
        <f t="shared" si="1"/>
        <v>84</v>
      </c>
    </row>
    <row r="62" spans="1:12" ht="12.75">
      <c r="A62" s="5">
        <v>13</v>
      </c>
      <c r="B62" s="5">
        <v>103562</v>
      </c>
      <c r="C62" s="5">
        <v>4141</v>
      </c>
      <c r="D62" s="5" t="s">
        <v>111</v>
      </c>
      <c r="E62" s="7" t="s">
        <v>91</v>
      </c>
      <c r="F62" s="8">
        <v>28099</v>
      </c>
      <c r="G62" s="8" t="s">
        <v>9</v>
      </c>
      <c r="H62" s="9" t="s">
        <v>11</v>
      </c>
      <c r="I62" s="16">
        <v>80</v>
      </c>
      <c r="J62" s="16"/>
      <c r="K62" s="16"/>
      <c r="L62" s="6">
        <f t="shared" si="1"/>
        <v>80</v>
      </c>
    </row>
    <row r="63" spans="1:12" ht="12.75">
      <c r="A63" s="5">
        <v>14</v>
      </c>
      <c r="B63" s="5">
        <v>105253</v>
      </c>
      <c r="C63" s="5">
        <v>5148</v>
      </c>
      <c r="D63" s="5" t="s">
        <v>111</v>
      </c>
      <c r="E63" s="7" t="s">
        <v>93</v>
      </c>
      <c r="F63" s="8">
        <v>27805</v>
      </c>
      <c r="G63" s="8" t="s">
        <v>9</v>
      </c>
      <c r="H63" s="9" t="s">
        <v>95</v>
      </c>
      <c r="I63" s="16"/>
      <c r="J63" s="16"/>
      <c r="K63" s="16">
        <v>77</v>
      </c>
      <c r="L63" s="6">
        <f t="shared" si="1"/>
        <v>77</v>
      </c>
    </row>
    <row r="64" spans="1:12" ht="12.75">
      <c r="A64" s="5">
        <v>15</v>
      </c>
      <c r="B64" s="5">
        <v>105961</v>
      </c>
      <c r="C64" s="5">
        <v>5360</v>
      </c>
      <c r="D64" s="5" t="s">
        <v>111</v>
      </c>
      <c r="E64" s="7" t="s">
        <v>82</v>
      </c>
      <c r="F64" s="8">
        <v>27848</v>
      </c>
      <c r="G64" s="8" t="s">
        <v>9</v>
      </c>
      <c r="H64" s="9" t="s">
        <v>49</v>
      </c>
      <c r="I64" s="16"/>
      <c r="J64" s="16"/>
      <c r="K64" s="16">
        <v>74</v>
      </c>
      <c r="L64" s="6">
        <f t="shared" si="1"/>
        <v>74</v>
      </c>
    </row>
    <row r="65" spans="1:12" ht="12.75">
      <c r="A65" s="5">
        <v>16</v>
      </c>
      <c r="B65" s="5">
        <v>104903</v>
      </c>
      <c r="C65" s="5">
        <v>5279</v>
      </c>
      <c r="D65" s="5" t="s">
        <v>111</v>
      </c>
      <c r="E65" s="7" t="s">
        <v>16</v>
      </c>
      <c r="F65" s="8">
        <v>29009</v>
      </c>
      <c r="G65" s="8" t="s">
        <v>9</v>
      </c>
      <c r="H65" s="9" t="s">
        <v>62</v>
      </c>
      <c r="I65" s="16">
        <v>72</v>
      </c>
      <c r="J65" s="16"/>
      <c r="K65" s="16"/>
      <c r="L65" s="6">
        <f t="shared" si="1"/>
        <v>72</v>
      </c>
    </row>
    <row r="66" spans="1:12" ht="25.5">
      <c r="A66" s="38" t="s">
        <v>140</v>
      </c>
      <c r="B66" s="21" t="s">
        <v>6</v>
      </c>
      <c r="C66" s="21" t="s">
        <v>0</v>
      </c>
      <c r="D66" s="38" t="s">
        <v>5</v>
      </c>
      <c r="E66" s="21" t="s">
        <v>2</v>
      </c>
      <c r="F66" s="22" t="s">
        <v>3</v>
      </c>
      <c r="G66" s="21" t="s">
        <v>7</v>
      </c>
      <c r="H66" s="21" t="s">
        <v>1</v>
      </c>
      <c r="I66" s="15" t="s">
        <v>103</v>
      </c>
      <c r="J66" s="15" t="s">
        <v>104</v>
      </c>
      <c r="K66" s="15" t="s">
        <v>105</v>
      </c>
      <c r="L66" s="18" t="s">
        <v>4</v>
      </c>
    </row>
    <row r="67" spans="1:12" ht="12.75">
      <c r="A67" s="5">
        <v>1</v>
      </c>
      <c r="B67" s="5">
        <v>103870</v>
      </c>
      <c r="C67" s="5">
        <v>4922</v>
      </c>
      <c r="D67" s="5" t="s">
        <v>106</v>
      </c>
      <c r="E67" s="7" t="s">
        <v>72</v>
      </c>
      <c r="F67" s="8">
        <v>26158</v>
      </c>
      <c r="G67" s="8" t="s">
        <v>9</v>
      </c>
      <c r="H67" s="9" t="s">
        <v>98</v>
      </c>
      <c r="I67" s="16">
        <v>108</v>
      </c>
      <c r="J67" s="16" t="s">
        <v>129</v>
      </c>
      <c r="K67" s="16">
        <v>104</v>
      </c>
      <c r="L67" s="6">
        <f aca="true" t="shared" si="2" ref="L67:L73">SUM(I67:K67)</f>
        <v>212</v>
      </c>
    </row>
    <row r="68" spans="1:12" ht="12.75">
      <c r="A68" s="5">
        <v>2</v>
      </c>
      <c r="B68" s="37">
        <v>103490</v>
      </c>
      <c r="C68" s="5">
        <v>4908</v>
      </c>
      <c r="D68" s="5" t="s">
        <v>106</v>
      </c>
      <c r="E68" s="7" t="s">
        <v>99</v>
      </c>
      <c r="F68" s="8">
        <v>26277</v>
      </c>
      <c r="G68" s="8" t="s">
        <v>9</v>
      </c>
      <c r="H68" s="9" t="s">
        <v>95</v>
      </c>
      <c r="I68" s="16"/>
      <c r="J68" s="16">
        <v>94</v>
      </c>
      <c r="K68" s="16">
        <v>96</v>
      </c>
      <c r="L68" s="6">
        <f t="shared" si="2"/>
        <v>190</v>
      </c>
    </row>
    <row r="69" spans="1:12" ht="12.75">
      <c r="A69" s="5">
        <v>3</v>
      </c>
      <c r="B69" s="37">
        <v>106323</v>
      </c>
      <c r="C69" s="5">
        <v>4156</v>
      </c>
      <c r="D69" s="5" t="s">
        <v>106</v>
      </c>
      <c r="E69" s="7" t="s">
        <v>119</v>
      </c>
      <c r="F69" s="8">
        <v>26385</v>
      </c>
      <c r="G69" s="8" t="s">
        <v>9</v>
      </c>
      <c r="H69" s="9" t="s">
        <v>95</v>
      </c>
      <c r="I69" s="16"/>
      <c r="J69" s="16">
        <v>90</v>
      </c>
      <c r="K69" s="16">
        <v>82</v>
      </c>
      <c r="L69" s="6">
        <f t="shared" si="2"/>
        <v>172</v>
      </c>
    </row>
    <row r="70" spans="1:12" ht="12.75">
      <c r="A70" s="5">
        <v>4</v>
      </c>
      <c r="B70" s="5">
        <v>103456</v>
      </c>
      <c r="C70" s="5">
        <v>4900</v>
      </c>
      <c r="D70" s="5" t="s">
        <v>106</v>
      </c>
      <c r="E70" s="7" t="s">
        <v>24</v>
      </c>
      <c r="F70" s="8">
        <v>27095</v>
      </c>
      <c r="G70" s="8" t="s">
        <v>9</v>
      </c>
      <c r="H70" s="9" t="s">
        <v>21</v>
      </c>
      <c r="I70" s="16">
        <v>75</v>
      </c>
      <c r="J70" s="16">
        <v>74</v>
      </c>
      <c r="K70" s="16" t="s">
        <v>136</v>
      </c>
      <c r="L70" s="6">
        <f t="shared" si="2"/>
        <v>149</v>
      </c>
    </row>
    <row r="71" spans="1:12" ht="12.75">
      <c r="A71" s="5">
        <v>5</v>
      </c>
      <c r="B71" s="5">
        <v>102564</v>
      </c>
      <c r="C71" s="5">
        <v>4724</v>
      </c>
      <c r="D71" s="5" t="s">
        <v>106</v>
      </c>
      <c r="E71" s="7" t="s">
        <v>87</v>
      </c>
      <c r="F71" s="8">
        <v>25959</v>
      </c>
      <c r="G71" s="8" t="s">
        <v>9</v>
      </c>
      <c r="H71" s="9" t="s">
        <v>86</v>
      </c>
      <c r="I71" s="16">
        <v>98</v>
      </c>
      <c r="J71" s="16"/>
      <c r="K71" s="16"/>
      <c r="L71" s="6">
        <f t="shared" si="2"/>
        <v>98</v>
      </c>
    </row>
    <row r="72" spans="1:12" ht="12.75">
      <c r="A72" s="5">
        <v>6</v>
      </c>
      <c r="B72" s="5">
        <v>102764</v>
      </c>
      <c r="C72" s="5">
        <v>4281</v>
      </c>
      <c r="D72" s="5" t="s">
        <v>106</v>
      </c>
      <c r="E72" s="7" t="s">
        <v>84</v>
      </c>
      <c r="F72" s="8">
        <v>26596</v>
      </c>
      <c r="G72" s="8" t="s">
        <v>9</v>
      </c>
      <c r="H72" s="9" t="s">
        <v>40</v>
      </c>
      <c r="I72" s="16">
        <v>88</v>
      </c>
      <c r="J72" s="16"/>
      <c r="K72" s="16"/>
      <c r="L72" s="6">
        <f t="shared" si="2"/>
        <v>88</v>
      </c>
    </row>
    <row r="73" spans="1:12" ht="12.75">
      <c r="A73" s="5">
        <v>7</v>
      </c>
      <c r="B73" s="5">
        <v>103233</v>
      </c>
      <c r="C73" s="5">
        <v>4822</v>
      </c>
      <c r="D73" s="5" t="s">
        <v>106</v>
      </c>
      <c r="E73" s="7" t="s">
        <v>47</v>
      </c>
      <c r="F73" s="8">
        <v>27284</v>
      </c>
      <c r="G73" s="8" t="s">
        <v>9</v>
      </c>
      <c r="H73" s="9" t="s">
        <v>17</v>
      </c>
      <c r="I73" s="16">
        <v>86</v>
      </c>
      <c r="J73" s="16"/>
      <c r="K73" s="16"/>
      <c r="L73" s="6">
        <f t="shared" si="2"/>
        <v>86</v>
      </c>
    </row>
    <row r="74" spans="1:12" ht="25.5">
      <c r="A74" s="38" t="s">
        <v>140</v>
      </c>
      <c r="B74" s="21" t="s">
        <v>6</v>
      </c>
      <c r="C74" s="21" t="s">
        <v>0</v>
      </c>
      <c r="D74" s="38" t="s">
        <v>5</v>
      </c>
      <c r="E74" s="21" t="s">
        <v>2</v>
      </c>
      <c r="F74" s="22" t="s">
        <v>3</v>
      </c>
      <c r="G74" s="21" t="s">
        <v>7</v>
      </c>
      <c r="H74" s="21" t="s">
        <v>1</v>
      </c>
      <c r="I74" s="15" t="s">
        <v>103</v>
      </c>
      <c r="J74" s="15" t="s">
        <v>104</v>
      </c>
      <c r="K74" s="15" t="s">
        <v>105</v>
      </c>
      <c r="L74" s="18" t="s">
        <v>4</v>
      </c>
    </row>
    <row r="75" spans="1:12" ht="12.75">
      <c r="A75" s="5">
        <v>1</v>
      </c>
      <c r="B75" s="5">
        <v>102234</v>
      </c>
      <c r="C75" s="5">
        <v>4639</v>
      </c>
      <c r="D75" s="5" t="s">
        <v>116</v>
      </c>
      <c r="E75" s="7" t="s">
        <v>56</v>
      </c>
      <c r="F75" s="8">
        <v>24856</v>
      </c>
      <c r="G75" s="8" t="s">
        <v>9</v>
      </c>
      <c r="H75" s="9" t="s">
        <v>49</v>
      </c>
      <c r="I75" s="16">
        <v>102</v>
      </c>
      <c r="J75" s="16">
        <v>96</v>
      </c>
      <c r="K75" s="16" t="s">
        <v>130</v>
      </c>
      <c r="L75" s="6">
        <f aca="true" t="shared" si="3" ref="L75:L82">SUM(I75:K75)</f>
        <v>198</v>
      </c>
    </row>
    <row r="76" spans="1:12" ht="12.75">
      <c r="A76" s="5">
        <v>2</v>
      </c>
      <c r="B76" s="5">
        <v>105229</v>
      </c>
      <c r="C76" s="5">
        <v>5142</v>
      </c>
      <c r="D76" s="5" t="s">
        <v>116</v>
      </c>
      <c r="E76" s="7" t="s">
        <v>61</v>
      </c>
      <c r="F76" s="8">
        <v>25010</v>
      </c>
      <c r="G76" s="8" t="s">
        <v>9</v>
      </c>
      <c r="H76" s="9" t="s">
        <v>17</v>
      </c>
      <c r="I76" s="16">
        <v>96</v>
      </c>
      <c r="J76" s="16"/>
      <c r="K76" s="16">
        <v>80</v>
      </c>
      <c r="L76" s="6">
        <f t="shared" si="3"/>
        <v>176</v>
      </c>
    </row>
    <row r="77" spans="1:13" ht="12.75">
      <c r="A77" s="5">
        <v>3</v>
      </c>
      <c r="B77" s="37">
        <v>105962</v>
      </c>
      <c r="C77" s="5">
        <v>5361</v>
      </c>
      <c r="D77" s="5" t="s">
        <v>116</v>
      </c>
      <c r="E77" s="7" t="s">
        <v>83</v>
      </c>
      <c r="F77" s="8">
        <v>24350</v>
      </c>
      <c r="G77" s="8" t="s">
        <v>9</v>
      </c>
      <c r="H77" s="9" t="s">
        <v>49</v>
      </c>
      <c r="I77" s="16"/>
      <c r="J77" s="16">
        <v>82</v>
      </c>
      <c r="K77" s="16">
        <v>69</v>
      </c>
      <c r="L77" s="6">
        <f t="shared" si="3"/>
        <v>151</v>
      </c>
      <c r="M77" s="2" t="s">
        <v>143</v>
      </c>
    </row>
    <row r="78" spans="1:13" ht="12.75">
      <c r="A78" s="5">
        <v>4</v>
      </c>
      <c r="B78" s="5">
        <v>102232</v>
      </c>
      <c r="C78" s="5">
        <v>4089</v>
      </c>
      <c r="D78" s="5" t="s">
        <v>116</v>
      </c>
      <c r="E78" s="7" t="s">
        <v>59</v>
      </c>
      <c r="F78" s="8">
        <v>24833</v>
      </c>
      <c r="G78" s="8" t="s">
        <v>9</v>
      </c>
      <c r="H78" s="9" t="s">
        <v>49</v>
      </c>
      <c r="I78" s="16" t="s">
        <v>137</v>
      </c>
      <c r="J78" s="16">
        <v>76</v>
      </c>
      <c r="K78" s="16">
        <v>75</v>
      </c>
      <c r="L78" s="6">
        <f t="shared" si="3"/>
        <v>151</v>
      </c>
      <c r="M78" s="2" t="s">
        <v>143</v>
      </c>
    </row>
    <row r="79" spans="1:12" ht="12.75">
      <c r="A79" s="5">
        <v>5</v>
      </c>
      <c r="B79" s="5">
        <v>105831</v>
      </c>
      <c r="C79" s="5">
        <v>5328</v>
      </c>
      <c r="D79" s="5" t="s">
        <v>116</v>
      </c>
      <c r="E79" s="7" t="s">
        <v>80</v>
      </c>
      <c r="F79" s="8">
        <v>25528</v>
      </c>
      <c r="G79" s="8" t="s">
        <v>9</v>
      </c>
      <c r="H79" s="9" t="s">
        <v>49</v>
      </c>
      <c r="I79" s="16">
        <v>70</v>
      </c>
      <c r="J79" s="16"/>
      <c r="K79" s="16"/>
      <c r="L79" s="6">
        <f t="shared" si="3"/>
        <v>70</v>
      </c>
    </row>
    <row r="80" spans="1:12" ht="12.75">
      <c r="A80" s="5">
        <v>6</v>
      </c>
      <c r="B80" s="5">
        <v>101405</v>
      </c>
      <c r="C80" s="5">
        <v>4199</v>
      </c>
      <c r="D80" s="5" t="s">
        <v>116</v>
      </c>
      <c r="E80" s="7" t="s">
        <v>71</v>
      </c>
      <c r="F80" s="8">
        <v>24238</v>
      </c>
      <c r="G80" s="8" t="s">
        <v>9</v>
      </c>
      <c r="H80" s="9" t="s">
        <v>62</v>
      </c>
      <c r="I80" s="16">
        <v>67</v>
      </c>
      <c r="J80" s="16"/>
      <c r="K80" s="16"/>
      <c r="L80" s="6">
        <f t="shared" si="3"/>
        <v>67</v>
      </c>
    </row>
    <row r="81" spans="1:12" ht="12.75">
      <c r="A81" s="5">
        <v>7</v>
      </c>
      <c r="B81" s="5">
        <v>102035</v>
      </c>
      <c r="C81" s="5">
        <v>4500</v>
      </c>
      <c r="D81" s="5" t="s">
        <v>116</v>
      </c>
      <c r="E81" s="7" t="s">
        <v>39</v>
      </c>
      <c r="F81" s="8">
        <v>25097</v>
      </c>
      <c r="G81" s="8" t="s">
        <v>9</v>
      </c>
      <c r="H81" s="9" t="s">
        <v>12</v>
      </c>
      <c r="I81" s="16">
        <v>66</v>
      </c>
      <c r="J81" s="16"/>
      <c r="K81" s="16"/>
      <c r="L81" s="6">
        <f t="shared" si="3"/>
        <v>66</v>
      </c>
    </row>
    <row r="82" spans="1:12" ht="12.75">
      <c r="A82" s="5">
        <v>7</v>
      </c>
      <c r="B82" s="37">
        <v>103589</v>
      </c>
      <c r="C82" s="5">
        <v>4183</v>
      </c>
      <c r="D82" s="5" t="s">
        <v>116</v>
      </c>
      <c r="E82" s="7" t="s">
        <v>37</v>
      </c>
      <c r="F82" s="8">
        <v>25308</v>
      </c>
      <c r="G82" s="8" t="s">
        <v>9</v>
      </c>
      <c r="H82" s="9" t="s">
        <v>10</v>
      </c>
      <c r="I82" s="16"/>
      <c r="J82" s="16">
        <v>66</v>
      </c>
      <c r="K82" s="16"/>
      <c r="L82" s="6">
        <f t="shared" si="3"/>
        <v>66</v>
      </c>
    </row>
    <row r="83" spans="1:12" ht="25.5">
      <c r="A83" s="38" t="s">
        <v>140</v>
      </c>
      <c r="B83" s="21" t="s">
        <v>6</v>
      </c>
      <c r="C83" s="21" t="s">
        <v>0</v>
      </c>
      <c r="D83" s="38" t="s">
        <v>5</v>
      </c>
      <c r="E83" s="21" t="s">
        <v>2</v>
      </c>
      <c r="F83" s="22" t="s">
        <v>3</v>
      </c>
      <c r="G83" s="21" t="s">
        <v>7</v>
      </c>
      <c r="H83" s="21" t="s">
        <v>1</v>
      </c>
      <c r="I83" s="15" t="s">
        <v>103</v>
      </c>
      <c r="J83" s="15" t="s">
        <v>104</v>
      </c>
      <c r="K83" s="15" t="s">
        <v>105</v>
      </c>
      <c r="L83" s="18" t="s">
        <v>4</v>
      </c>
    </row>
    <row r="84" spans="1:12" ht="12.75">
      <c r="A84" s="5">
        <v>1</v>
      </c>
      <c r="B84" s="5">
        <v>104795</v>
      </c>
      <c r="C84" s="5">
        <v>4861</v>
      </c>
      <c r="D84" s="5" t="s">
        <v>108</v>
      </c>
      <c r="E84" s="7" t="s">
        <v>75</v>
      </c>
      <c r="F84" s="8">
        <v>23124</v>
      </c>
      <c r="G84" s="8" t="s">
        <v>9</v>
      </c>
      <c r="H84" s="9" t="s">
        <v>98</v>
      </c>
      <c r="I84" s="16">
        <v>74</v>
      </c>
      <c r="J84" s="16"/>
      <c r="K84" s="16">
        <v>84</v>
      </c>
      <c r="L84" s="6">
        <f>SUM(I84:K84)</f>
        <v>158</v>
      </c>
    </row>
    <row r="85" spans="1:12" ht="12.75">
      <c r="A85" s="5">
        <v>2</v>
      </c>
      <c r="B85" s="37">
        <v>102697</v>
      </c>
      <c r="C85" s="5">
        <v>4235</v>
      </c>
      <c r="D85" s="5" t="s">
        <v>108</v>
      </c>
      <c r="E85" s="7" t="s">
        <v>44</v>
      </c>
      <c r="F85" s="8">
        <v>23547</v>
      </c>
      <c r="G85" s="8" t="s">
        <v>9</v>
      </c>
      <c r="H85" s="9" t="s">
        <v>17</v>
      </c>
      <c r="I85" s="16"/>
      <c r="J85" s="16">
        <v>73</v>
      </c>
      <c r="K85" s="16">
        <v>62</v>
      </c>
      <c r="L85" s="6">
        <f>SUM(I85:K85)</f>
        <v>135</v>
      </c>
    </row>
    <row r="86" spans="1:12" ht="12.75">
      <c r="A86" s="5">
        <v>3</v>
      </c>
      <c r="B86" s="5">
        <v>103046</v>
      </c>
      <c r="C86" s="5">
        <v>4622</v>
      </c>
      <c r="D86" s="5" t="s">
        <v>108</v>
      </c>
      <c r="E86" s="7" t="s">
        <v>34</v>
      </c>
      <c r="F86" s="8">
        <v>22661</v>
      </c>
      <c r="G86" s="8" t="s">
        <v>9</v>
      </c>
      <c r="H86" s="9" t="s">
        <v>10</v>
      </c>
      <c r="I86" s="16">
        <v>65</v>
      </c>
      <c r="J86" s="16"/>
      <c r="K86" s="16">
        <v>64</v>
      </c>
      <c r="L86" s="6">
        <f>SUM(I86:K86)</f>
        <v>129</v>
      </c>
    </row>
    <row r="87" spans="1:12" ht="25.5">
      <c r="A87" s="38" t="s">
        <v>140</v>
      </c>
      <c r="B87" s="21" t="s">
        <v>6</v>
      </c>
      <c r="C87" s="21" t="s">
        <v>0</v>
      </c>
      <c r="D87" s="38" t="s">
        <v>5</v>
      </c>
      <c r="E87" s="21" t="s">
        <v>2</v>
      </c>
      <c r="F87" s="22" t="s">
        <v>3</v>
      </c>
      <c r="G87" s="21" t="s">
        <v>7</v>
      </c>
      <c r="H87" s="21" t="s">
        <v>1</v>
      </c>
      <c r="I87" s="15" t="s">
        <v>103</v>
      </c>
      <c r="J87" s="15" t="s">
        <v>104</v>
      </c>
      <c r="K87" s="15" t="s">
        <v>105</v>
      </c>
      <c r="L87" s="18" t="s">
        <v>4</v>
      </c>
    </row>
    <row r="88" spans="1:12" ht="12.75">
      <c r="A88" s="5">
        <v>1</v>
      </c>
      <c r="B88" s="5">
        <v>101410</v>
      </c>
      <c r="C88" s="5">
        <v>4039</v>
      </c>
      <c r="D88" s="5" t="s">
        <v>112</v>
      </c>
      <c r="E88" s="7" t="s">
        <v>18</v>
      </c>
      <c r="F88" s="8">
        <v>21079</v>
      </c>
      <c r="G88" s="8" t="s">
        <v>9</v>
      </c>
      <c r="H88" s="9" t="s">
        <v>12</v>
      </c>
      <c r="I88" s="16" t="s">
        <v>132</v>
      </c>
      <c r="J88" s="16">
        <v>88</v>
      </c>
      <c r="K88" s="16">
        <v>78</v>
      </c>
      <c r="L88" s="6">
        <f>SUM(I88:K88)</f>
        <v>166</v>
      </c>
    </row>
    <row r="89" spans="1:12" ht="12.75">
      <c r="A89" s="5">
        <v>2</v>
      </c>
      <c r="B89" s="5">
        <v>103570</v>
      </c>
      <c r="C89" s="5">
        <v>4163</v>
      </c>
      <c r="D89" s="5" t="s">
        <v>112</v>
      </c>
      <c r="E89" s="7" t="s">
        <v>77</v>
      </c>
      <c r="F89" s="8">
        <v>21788</v>
      </c>
      <c r="G89" s="8" t="s">
        <v>9</v>
      </c>
      <c r="H89" s="9" t="s">
        <v>13</v>
      </c>
      <c r="I89" s="16">
        <v>71</v>
      </c>
      <c r="J89" s="16">
        <v>78</v>
      </c>
      <c r="K89" s="16"/>
      <c r="L89" s="6">
        <f>SUM(I89:K89)</f>
        <v>149</v>
      </c>
    </row>
    <row r="90" spans="1:12" ht="12.75">
      <c r="A90" s="5">
        <v>3</v>
      </c>
      <c r="B90" s="36">
        <v>102230</v>
      </c>
      <c r="C90" s="5">
        <v>4087</v>
      </c>
      <c r="D90" s="5" t="s">
        <v>112</v>
      </c>
      <c r="E90" s="7" t="s">
        <v>25</v>
      </c>
      <c r="F90" s="8">
        <v>20463</v>
      </c>
      <c r="G90" s="8" t="s">
        <v>9</v>
      </c>
      <c r="H90" s="9" t="s">
        <v>49</v>
      </c>
      <c r="I90" s="16">
        <v>62</v>
      </c>
      <c r="J90" s="16">
        <v>67</v>
      </c>
      <c r="K90" s="16" t="s">
        <v>139</v>
      </c>
      <c r="L90" s="6">
        <f>SUM(I90:K90)</f>
        <v>129</v>
      </c>
    </row>
    <row r="91" spans="1:12" ht="12.75">
      <c r="A91" s="5">
        <v>4</v>
      </c>
      <c r="B91" s="35">
        <v>101970</v>
      </c>
      <c r="C91" s="5">
        <v>4040</v>
      </c>
      <c r="D91" s="5" t="s">
        <v>112</v>
      </c>
      <c r="E91" s="7" t="s">
        <v>36</v>
      </c>
      <c r="F91" s="8">
        <v>21400</v>
      </c>
      <c r="G91" s="8" t="s">
        <v>9</v>
      </c>
      <c r="H91" s="9" t="s">
        <v>10</v>
      </c>
      <c r="I91" s="16"/>
      <c r="J91" s="16">
        <v>77</v>
      </c>
      <c r="K91" s="16"/>
      <c r="L91" s="6">
        <f>SUM(I91:K91)</f>
        <v>77</v>
      </c>
    </row>
    <row r="92" spans="1:12" ht="12.75">
      <c r="A92" s="5">
        <v>5</v>
      </c>
      <c r="B92" s="36">
        <v>102127</v>
      </c>
      <c r="C92" s="5">
        <v>4351</v>
      </c>
      <c r="D92" s="5" t="s">
        <v>112</v>
      </c>
      <c r="E92" s="7" t="s">
        <v>14</v>
      </c>
      <c r="F92" s="8">
        <v>21881</v>
      </c>
      <c r="G92" s="8" t="s">
        <v>9</v>
      </c>
      <c r="H92" s="9" t="s">
        <v>95</v>
      </c>
      <c r="I92" s="16"/>
      <c r="J92" s="16"/>
      <c r="K92" s="16">
        <v>72</v>
      </c>
      <c r="L92" s="6">
        <f>SUM(I92:K92)</f>
        <v>72</v>
      </c>
    </row>
    <row r="93" spans="1:12" ht="25.5">
      <c r="A93" s="38" t="s">
        <v>140</v>
      </c>
      <c r="B93" s="21" t="s">
        <v>6</v>
      </c>
      <c r="C93" s="21" t="s">
        <v>0</v>
      </c>
      <c r="D93" s="38" t="s">
        <v>5</v>
      </c>
      <c r="E93" s="21" t="s">
        <v>2</v>
      </c>
      <c r="F93" s="22" t="s">
        <v>3</v>
      </c>
      <c r="G93" s="21" t="s">
        <v>7</v>
      </c>
      <c r="H93" s="21" t="s">
        <v>1</v>
      </c>
      <c r="I93" s="15" t="s">
        <v>103</v>
      </c>
      <c r="J93" s="15" t="s">
        <v>104</v>
      </c>
      <c r="K93" s="15" t="s">
        <v>105</v>
      </c>
      <c r="L93" s="18" t="s">
        <v>4</v>
      </c>
    </row>
    <row r="94" spans="1:12" ht="12.75">
      <c r="A94" s="5">
        <v>1</v>
      </c>
      <c r="B94" s="35">
        <v>105694</v>
      </c>
      <c r="C94" s="5">
        <v>5280</v>
      </c>
      <c r="D94" s="5" t="s">
        <v>115</v>
      </c>
      <c r="E94" s="7" t="s">
        <v>63</v>
      </c>
      <c r="F94" s="8">
        <v>19507</v>
      </c>
      <c r="G94" s="8" t="s">
        <v>9</v>
      </c>
      <c r="H94" s="9" t="s">
        <v>62</v>
      </c>
      <c r="I94" s="16"/>
      <c r="J94" s="16">
        <v>72</v>
      </c>
      <c r="K94" s="16">
        <v>66</v>
      </c>
      <c r="L94" s="6">
        <f>SUM(I94:K94)</f>
        <v>138</v>
      </c>
    </row>
    <row r="95" spans="1:12" ht="12.75">
      <c r="A95" s="5">
        <v>2</v>
      </c>
      <c r="B95" s="36">
        <v>101401</v>
      </c>
      <c r="C95" s="5">
        <v>4062</v>
      </c>
      <c r="D95" s="5" t="s">
        <v>115</v>
      </c>
      <c r="E95" s="7" t="s">
        <v>19</v>
      </c>
      <c r="F95" s="8">
        <v>19780</v>
      </c>
      <c r="G95" s="8" t="s">
        <v>9</v>
      </c>
      <c r="H95" s="9" t="s">
        <v>12</v>
      </c>
      <c r="I95" s="16"/>
      <c r="J95" s="16"/>
      <c r="K95" s="16">
        <v>88</v>
      </c>
      <c r="L95" s="6">
        <f>SUM(I95:K95)</f>
        <v>88</v>
      </c>
    </row>
    <row r="96" spans="1:12" ht="25.5">
      <c r="A96" s="38" t="s">
        <v>140</v>
      </c>
      <c r="B96" s="21" t="s">
        <v>6</v>
      </c>
      <c r="C96" s="21" t="s">
        <v>0</v>
      </c>
      <c r="D96" s="38" t="s">
        <v>5</v>
      </c>
      <c r="E96" s="21" t="s">
        <v>2</v>
      </c>
      <c r="F96" s="22" t="s">
        <v>3</v>
      </c>
      <c r="G96" s="21" t="s">
        <v>7</v>
      </c>
      <c r="H96" s="21" t="s">
        <v>1</v>
      </c>
      <c r="I96" s="15" t="s">
        <v>103</v>
      </c>
      <c r="J96" s="15" t="s">
        <v>104</v>
      </c>
      <c r="K96" s="15" t="s">
        <v>105</v>
      </c>
      <c r="L96" s="18" t="s">
        <v>4</v>
      </c>
    </row>
    <row r="97" spans="1:12" ht="12.75">
      <c r="A97" s="5">
        <v>1</v>
      </c>
      <c r="B97" s="36">
        <v>101957</v>
      </c>
      <c r="C97" s="5">
        <v>4571</v>
      </c>
      <c r="D97" s="5" t="s">
        <v>118</v>
      </c>
      <c r="E97" s="7" t="s">
        <v>22</v>
      </c>
      <c r="F97" s="8">
        <v>17486</v>
      </c>
      <c r="G97" s="8" t="s">
        <v>9</v>
      </c>
      <c r="H97" s="9" t="s">
        <v>21</v>
      </c>
      <c r="I97" s="16">
        <v>64</v>
      </c>
      <c r="J97" s="16">
        <v>69</v>
      </c>
      <c r="K97" s="16" t="s">
        <v>138</v>
      </c>
      <c r="L97" s="6">
        <f>SUM(I97:K97)</f>
        <v>133</v>
      </c>
    </row>
    <row r="99" spans="1:15" ht="12.75">
      <c r="A99" s="2"/>
      <c r="B99" s="59" t="s">
        <v>141</v>
      </c>
      <c r="C99" s="64" t="s">
        <v>144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2.75">
      <c r="A100" s="2"/>
      <c r="B100" s="60" t="s">
        <v>142</v>
      </c>
      <c r="C100" s="64" t="s">
        <v>145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2.75">
      <c r="A101" s="2"/>
      <c r="B101" s="60" t="s">
        <v>143</v>
      </c>
      <c r="C101" s="64" t="s">
        <v>146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</sheetData>
  <sheetProtection/>
  <mergeCells count="4">
    <mergeCell ref="C101:O101"/>
    <mergeCell ref="B2:D2"/>
    <mergeCell ref="C99:O99"/>
    <mergeCell ref="C100:O10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Salvador</dc:creator>
  <cp:keywords/>
  <dc:description/>
  <cp:lastModifiedBy>Artur Parreira</cp:lastModifiedBy>
  <cp:lastPrinted>2019-02-26T17:08:36Z</cp:lastPrinted>
  <dcterms:created xsi:type="dcterms:W3CDTF">2005-04-20T21:28:55Z</dcterms:created>
  <dcterms:modified xsi:type="dcterms:W3CDTF">2019-11-25T10:55:59Z</dcterms:modified>
  <cp:category/>
  <cp:version/>
  <cp:contentType/>
  <cp:contentStatus/>
</cp:coreProperties>
</file>