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7_28 II Duatlo Cross CC Portimão\INSCRIÇÕES E RESULTADOS\"/>
    </mc:Choice>
  </mc:AlternateContent>
  <bookViews>
    <workbookView xWindow="0" yWindow="0" windowWidth="19200" windowHeight="12885" tabRatio="799" firstSheet="1" activeTab="1"/>
  </bookViews>
  <sheets>
    <sheet name="INSCRITOS" sheetId="1" state="hidden" r:id="rId1"/>
    <sheet name="Geral" sheetId="10" r:id="rId2"/>
    <sheet name="Escalões e Grupos Idade" sheetId="5" r:id="rId3"/>
    <sheet name="Equipas" sheetId="8" r:id="rId4"/>
    <sheet name="Estafetas" sheetId="11" r:id="rId5"/>
  </sheets>
  <definedNames>
    <definedName name="_xlnm.Print_Area" localSheetId="3">Equipas!$A$1:$I$28</definedName>
    <definedName name="_xlnm.Print_Area" localSheetId="2">'Escalões e Grupos Idade'!$A$1:$I$121</definedName>
    <definedName name="_xlnm.Print_Area" localSheetId="1">Geral!$A$1:$I$96</definedName>
    <definedName name="_xlnm.Print_Area" localSheetId="0">INSCRITOS!$A$1:$K$20</definedName>
    <definedName name="_xlnm.Print_Titles" localSheetId="3">Equipas!$1:$3</definedName>
    <definedName name="_xlnm.Print_Titles" localSheetId="2">'Escalões e Grupos Idade'!$1:$3</definedName>
    <definedName name="_xlnm.Print_Titles" localSheetId="1">Geral!$1:$3</definedName>
  </definedNames>
  <calcPr calcId="152511"/>
</workbook>
</file>

<file path=xl/calcChain.xml><?xml version="1.0" encoding="utf-8"?>
<calcChain xmlns="http://schemas.openxmlformats.org/spreadsheetml/2006/main">
  <c r="G23" i="5" l="1"/>
  <c r="F23" i="5"/>
  <c r="E23" i="5"/>
  <c r="D23" i="5"/>
  <c r="C23" i="5"/>
  <c r="G58" i="5"/>
  <c r="F58" i="5"/>
  <c r="E58" i="5"/>
  <c r="D58" i="5"/>
  <c r="C58" i="5"/>
  <c r="G118" i="5"/>
  <c r="F118" i="5"/>
  <c r="E118" i="5"/>
  <c r="D118" i="5"/>
  <c r="C118" i="5"/>
  <c r="G113" i="5"/>
  <c r="F113" i="5"/>
  <c r="E113" i="5"/>
  <c r="D113" i="5"/>
  <c r="C113" i="5"/>
  <c r="G121" i="5"/>
  <c r="F121" i="5"/>
  <c r="E121" i="5"/>
  <c r="D121" i="5"/>
  <c r="C121" i="5"/>
  <c r="G117" i="5"/>
  <c r="F117" i="5"/>
  <c r="E117" i="5"/>
  <c r="D117" i="5"/>
  <c r="C117" i="5"/>
  <c r="G112" i="5"/>
  <c r="F112" i="5"/>
  <c r="E112" i="5"/>
  <c r="D112" i="5"/>
  <c r="C112" i="5"/>
  <c r="G111" i="5"/>
  <c r="F111" i="5"/>
  <c r="E111" i="5"/>
  <c r="D111" i="5"/>
  <c r="C111" i="5"/>
  <c r="G116" i="5"/>
  <c r="F116" i="5"/>
  <c r="E116" i="5"/>
  <c r="D116" i="5"/>
  <c r="C116" i="5"/>
  <c r="G110" i="5"/>
  <c r="F110" i="5"/>
  <c r="E110" i="5"/>
  <c r="D110" i="5"/>
  <c r="C110" i="5"/>
  <c r="D14" i="5"/>
  <c r="G65" i="5"/>
  <c r="F65" i="5"/>
  <c r="E65" i="5"/>
  <c r="D65" i="5"/>
  <c r="C65" i="5"/>
  <c r="G40" i="5"/>
  <c r="F40" i="5"/>
  <c r="E40" i="5"/>
  <c r="D40" i="5"/>
  <c r="C40" i="5"/>
  <c r="G39" i="5"/>
  <c r="F39" i="5"/>
  <c r="E39" i="5"/>
  <c r="D39" i="5"/>
  <c r="C39" i="5"/>
  <c r="G38" i="5"/>
  <c r="F38" i="5"/>
  <c r="E38" i="5"/>
  <c r="D38" i="5"/>
  <c r="C38" i="5"/>
  <c r="G54" i="5"/>
  <c r="F54" i="5"/>
  <c r="E54" i="5"/>
  <c r="D54" i="5"/>
  <c r="C54" i="5"/>
  <c r="G90" i="5"/>
  <c r="F90" i="5"/>
  <c r="E90" i="5"/>
  <c r="D90" i="5"/>
  <c r="C90" i="5"/>
  <c r="G64" i="5"/>
  <c r="F64" i="5"/>
  <c r="E64" i="5"/>
  <c r="D64" i="5"/>
  <c r="C64" i="5"/>
  <c r="G100" i="5"/>
  <c r="F100" i="5"/>
  <c r="E100" i="5"/>
  <c r="D100" i="5"/>
  <c r="C100" i="5"/>
  <c r="G84" i="5"/>
  <c r="F84" i="5"/>
  <c r="E84" i="5"/>
  <c r="D84" i="5"/>
  <c r="C84" i="5"/>
  <c r="G37" i="5"/>
  <c r="F37" i="5"/>
  <c r="E37" i="5"/>
  <c r="D37" i="5"/>
  <c r="C37" i="5"/>
  <c r="G36" i="5"/>
  <c r="F36" i="5"/>
  <c r="E36" i="5"/>
  <c r="D36" i="5"/>
  <c r="C36" i="5"/>
  <c r="G63" i="5"/>
  <c r="F63" i="5"/>
  <c r="E63" i="5"/>
  <c r="D63" i="5"/>
  <c r="C63" i="5"/>
  <c r="G83" i="5"/>
  <c r="F83" i="5"/>
  <c r="E83" i="5"/>
  <c r="D83" i="5"/>
  <c r="C83" i="5"/>
  <c r="G96" i="5"/>
  <c r="F96" i="5"/>
  <c r="E96" i="5"/>
  <c r="D96" i="5"/>
  <c r="C96" i="5"/>
  <c r="G62" i="5"/>
  <c r="F62" i="5"/>
  <c r="E62" i="5"/>
  <c r="D62" i="5"/>
  <c r="C62" i="5"/>
  <c r="G61" i="5"/>
  <c r="F61" i="5"/>
  <c r="E61" i="5"/>
  <c r="D61" i="5"/>
  <c r="C61" i="5"/>
  <c r="G78" i="5"/>
  <c r="F78" i="5"/>
  <c r="E78" i="5"/>
  <c r="D78" i="5"/>
  <c r="C78" i="5"/>
  <c r="G77" i="5"/>
  <c r="F77" i="5"/>
  <c r="E77" i="5"/>
  <c r="D77" i="5"/>
  <c r="C77" i="5"/>
  <c r="G95" i="5"/>
  <c r="F95" i="5"/>
  <c r="E95" i="5"/>
  <c r="D95" i="5"/>
  <c r="C95" i="5"/>
  <c r="G35" i="5"/>
  <c r="F35" i="5"/>
  <c r="E35" i="5"/>
  <c r="D35" i="5"/>
  <c r="C35" i="5"/>
  <c r="G34" i="5"/>
  <c r="F34" i="5"/>
  <c r="E34" i="5"/>
  <c r="D34" i="5"/>
  <c r="C34" i="5"/>
  <c r="G76" i="5"/>
  <c r="F76" i="5"/>
  <c r="E76" i="5"/>
  <c r="D76" i="5"/>
  <c r="C76" i="5"/>
  <c r="G75" i="5"/>
  <c r="F75" i="5"/>
  <c r="E75" i="5"/>
  <c r="D75" i="5"/>
  <c r="C75" i="5"/>
  <c r="G7" i="5"/>
  <c r="F7" i="5"/>
  <c r="E7" i="5"/>
  <c r="D7" i="5"/>
  <c r="C7" i="5"/>
  <c r="G74" i="5"/>
  <c r="F74" i="5"/>
  <c r="E74" i="5"/>
  <c r="D74" i="5"/>
  <c r="C74" i="5"/>
  <c r="G53" i="5"/>
  <c r="F53" i="5"/>
  <c r="E53" i="5"/>
  <c r="D53" i="5"/>
  <c r="C53" i="5"/>
  <c r="G89" i="5"/>
  <c r="F89" i="5"/>
  <c r="E89" i="5"/>
  <c r="D89" i="5"/>
  <c r="C89" i="5"/>
  <c r="G52" i="5"/>
  <c r="F52" i="5"/>
  <c r="E52" i="5"/>
  <c r="D52" i="5"/>
  <c r="C52" i="5"/>
  <c r="G51" i="5"/>
  <c r="F51" i="5"/>
  <c r="E51" i="5"/>
  <c r="D51" i="5"/>
  <c r="C51" i="5"/>
  <c r="G73" i="5"/>
  <c r="F73" i="5"/>
  <c r="E73" i="5"/>
  <c r="D73" i="5"/>
  <c r="C73" i="5"/>
  <c r="G50" i="5"/>
  <c r="F50" i="5"/>
  <c r="E50" i="5"/>
  <c r="D50" i="5"/>
  <c r="C50" i="5"/>
  <c r="G49" i="5"/>
  <c r="F49" i="5"/>
  <c r="E49" i="5"/>
  <c r="D49" i="5"/>
  <c r="C49" i="5"/>
  <c r="G88" i="5"/>
  <c r="F88" i="5"/>
  <c r="E88" i="5"/>
  <c r="D88" i="5"/>
  <c r="C88" i="5"/>
  <c r="G72" i="5"/>
  <c r="F72" i="5"/>
  <c r="E72" i="5"/>
  <c r="D72" i="5"/>
  <c r="C72" i="5"/>
  <c r="G33" i="5"/>
  <c r="F33" i="5"/>
  <c r="E33" i="5"/>
  <c r="D33" i="5"/>
  <c r="C33" i="5"/>
  <c r="G32" i="5"/>
  <c r="F32" i="5"/>
  <c r="E32" i="5"/>
  <c r="D32" i="5"/>
  <c r="C32" i="5"/>
  <c r="G31" i="5"/>
  <c r="F31" i="5"/>
  <c r="E31" i="5"/>
  <c r="D31" i="5"/>
  <c r="C31" i="5"/>
  <c r="G60" i="5"/>
  <c r="F60" i="5"/>
  <c r="E60" i="5"/>
  <c r="D60" i="5"/>
  <c r="C60" i="5"/>
  <c r="G82" i="5"/>
  <c r="F82" i="5"/>
  <c r="E82" i="5"/>
  <c r="D82" i="5"/>
  <c r="C82" i="5"/>
  <c r="G30" i="5"/>
  <c r="F30" i="5"/>
  <c r="E30" i="5"/>
  <c r="D30" i="5"/>
  <c r="C30" i="5"/>
  <c r="G29" i="5"/>
  <c r="F29" i="5"/>
  <c r="E29" i="5"/>
  <c r="D29" i="5"/>
  <c r="C29" i="5"/>
  <c r="G71" i="5"/>
  <c r="F71" i="5"/>
  <c r="E71" i="5"/>
  <c r="D71" i="5"/>
  <c r="C71" i="5"/>
  <c r="G94" i="5"/>
  <c r="F94" i="5"/>
  <c r="E94" i="5"/>
  <c r="D94" i="5"/>
  <c r="C94" i="5"/>
  <c r="G28" i="5"/>
  <c r="F28" i="5"/>
  <c r="E28" i="5"/>
  <c r="D28" i="5"/>
  <c r="C28" i="5"/>
  <c r="G27" i="5"/>
  <c r="F27" i="5"/>
  <c r="E27" i="5"/>
  <c r="D27" i="5"/>
  <c r="C27" i="5"/>
  <c r="G70" i="5"/>
  <c r="F70" i="5"/>
  <c r="E70" i="5"/>
  <c r="D70" i="5"/>
  <c r="C70" i="5"/>
  <c r="G26" i="5"/>
  <c r="F26" i="5"/>
  <c r="E26" i="5"/>
  <c r="D26" i="5"/>
  <c r="C26" i="5"/>
  <c r="G69" i="5"/>
  <c r="F69" i="5"/>
  <c r="E69" i="5"/>
  <c r="D69" i="5"/>
  <c r="C69" i="5"/>
  <c r="G48" i="5"/>
  <c r="F48" i="5"/>
  <c r="E48" i="5"/>
  <c r="D48" i="5"/>
  <c r="C48" i="5"/>
  <c r="G25" i="5"/>
  <c r="F25" i="5"/>
  <c r="E25" i="5"/>
  <c r="D25" i="5"/>
  <c r="C25" i="5"/>
  <c r="G59" i="5"/>
  <c r="F59" i="5"/>
  <c r="E59" i="5"/>
  <c r="D59" i="5"/>
  <c r="C59" i="5"/>
  <c r="G24" i="5"/>
  <c r="F24" i="5"/>
  <c r="E24" i="5"/>
  <c r="D24" i="5"/>
  <c r="C24" i="5"/>
  <c r="G47" i="5"/>
  <c r="F47" i="5"/>
  <c r="E47" i="5"/>
  <c r="D47" i="5"/>
  <c r="C47" i="5"/>
  <c r="G46" i="5"/>
  <c r="F46" i="5"/>
  <c r="E46" i="5"/>
  <c r="D46" i="5"/>
  <c r="C46" i="5"/>
  <c r="G22" i="5"/>
  <c r="F22" i="5"/>
  <c r="E22" i="5"/>
  <c r="D22" i="5"/>
  <c r="C22" i="5"/>
  <c r="G6" i="5"/>
  <c r="F6" i="5"/>
  <c r="E6" i="5"/>
  <c r="D6" i="5"/>
  <c r="C6" i="5"/>
  <c r="G21" i="5"/>
  <c r="F21" i="5"/>
  <c r="E21" i="5"/>
  <c r="D21" i="5"/>
  <c r="C21" i="5"/>
  <c r="G20" i="5"/>
  <c r="F20" i="5"/>
  <c r="E20" i="5"/>
  <c r="D20" i="5"/>
  <c r="C20" i="5"/>
  <c r="G19" i="5"/>
  <c r="F19" i="5"/>
  <c r="E19" i="5"/>
  <c r="D19" i="5"/>
  <c r="C19" i="5"/>
  <c r="G18" i="5"/>
  <c r="F18" i="5"/>
  <c r="E18" i="5"/>
  <c r="D18" i="5"/>
  <c r="C18" i="5"/>
  <c r="G45" i="5"/>
  <c r="F45" i="5"/>
  <c r="E45" i="5"/>
  <c r="D45" i="5"/>
  <c r="C45" i="5"/>
  <c r="G44" i="5"/>
  <c r="F44" i="5"/>
  <c r="E44" i="5"/>
  <c r="D44" i="5"/>
  <c r="C44" i="5"/>
  <c r="G17" i="5"/>
  <c r="F17" i="5"/>
  <c r="E17" i="5"/>
  <c r="D17" i="5"/>
  <c r="C17" i="5"/>
  <c r="G16" i="5"/>
  <c r="F16" i="5"/>
  <c r="E16" i="5"/>
  <c r="D16" i="5"/>
  <c r="C16" i="5"/>
  <c r="G15" i="5"/>
  <c r="F15" i="5"/>
  <c r="E15" i="5"/>
  <c r="D15" i="5"/>
  <c r="C15" i="5"/>
  <c r="G14" i="5"/>
  <c r="F14" i="5"/>
  <c r="E14" i="5"/>
  <c r="C14" i="5"/>
  <c r="G13" i="5"/>
  <c r="F13" i="5"/>
  <c r="E13" i="5"/>
  <c r="D13" i="5"/>
  <c r="C13" i="5"/>
  <c r="G12" i="5"/>
  <c r="F12" i="5"/>
  <c r="E12" i="5"/>
  <c r="D12" i="5"/>
  <c r="C12" i="5"/>
  <c r="G11" i="5"/>
  <c r="F11" i="5"/>
  <c r="E11" i="5"/>
  <c r="D11" i="5"/>
  <c r="C11" i="5"/>
  <c r="G10" i="5"/>
  <c r="F10" i="5"/>
  <c r="E10" i="5"/>
  <c r="D10" i="5"/>
  <c r="C10" i="5"/>
  <c r="C24" i="10"/>
  <c r="C74" i="10" l="1"/>
  <c r="D74" i="10"/>
  <c r="E74" i="10"/>
  <c r="F74" i="10"/>
  <c r="G74" i="10"/>
  <c r="C75" i="10"/>
  <c r="D75" i="10"/>
  <c r="E75" i="10"/>
  <c r="F75" i="10"/>
  <c r="G75" i="10"/>
  <c r="D90" i="10" l="1"/>
  <c r="D91" i="10"/>
  <c r="D92" i="10"/>
  <c r="D93" i="10"/>
  <c r="D94" i="10"/>
  <c r="G90" i="10"/>
  <c r="G91" i="10"/>
  <c r="G92" i="10"/>
  <c r="G93" i="10"/>
  <c r="G94" i="10"/>
  <c r="E90" i="10"/>
  <c r="E91" i="10"/>
  <c r="E92" i="10"/>
  <c r="E93" i="10"/>
  <c r="E94" i="10"/>
  <c r="F90" i="10"/>
  <c r="F91" i="10"/>
  <c r="F92" i="10"/>
  <c r="F93" i="10"/>
  <c r="F94" i="10"/>
  <c r="H8" i="8" l="1"/>
  <c r="H9" i="8"/>
  <c r="H10" i="8"/>
  <c r="H11" i="8"/>
  <c r="H12" i="8"/>
  <c r="H13" i="8"/>
  <c r="H14" i="8"/>
  <c r="H15" i="8"/>
  <c r="H16" i="8"/>
  <c r="H17" i="8"/>
  <c r="H18" i="8"/>
  <c r="H19" i="8"/>
  <c r="H20" i="8"/>
  <c r="H21" i="8"/>
  <c r="H22" i="8"/>
  <c r="H23" i="8"/>
  <c r="H24" i="8"/>
  <c r="H25" i="8"/>
  <c r="H26" i="8"/>
  <c r="H27" i="8"/>
  <c r="H7" i="8" l="1"/>
  <c r="G95" i="10" l="1"/>
  <c r="F95" i="10"/>
  <c r="E95" i="10"/>
  <c r="D95" i="10"/>
  <c r="C95" i="10"/>
  <c r="C92" i="10"/>
  <c r="C90" i="10"/>
  <c r="G96" i="10"/>
  <c r="F96" i="10"/>
  <c r="E96" i="10"/>
  <c r="D96" i="10"/>
  <c r="C96" i="10"/>
  <c r="C94" i="10"/>
  <c r="C93" i="10"/>
  <c r="G89" i="10"/>
  <c r="F89" i="10"/>
  <c r="E89" i="10"/>
  <c r="D89" i="10"/>
  <c r="C89" i="10"/>
  <c r="G88" i="10"/>
  <c r="F88" i="10"/>
  <c r="E88" i="10"/>
  <c r="D88" i="10"/>
  <c r="C88" i="10"/>
  <c r="C91" i="10"/>
  <c r="G78" i="10"/>
  <c r="F78" i="10"/>
  <c r="E78" i="10"/>
  <c r="D78" i="10"/>
  <c r="C78" i="10"/>
  <c r="G76" i="10"/>
  <c r="F76" i="10"/>
  <c r="E76" i="10"/>
  <c r="D76" i="10"/>
  <c r="C76" i="10"/>
  <c r="G51" i="10"/>
  <c r="F51" i="10"/>
  <c r="E51" i="10"/>
  <c r="D51" i="10"/>
  <c r="C51" i="10"/>
  <c r="G44" i="10"/>
  <c r="F44" i="10"/>
  <c r="E44" i="10"/>
  <c r="D44" i="10"/>
  <c r="C44" i="10"/>
  <c r="G73" i="10"/>
  <c r="F73" i="10"/>
  <c r="E73" i="10"/>
  <c r="D73" i="10"/>
  <c r="C73" i="10"/>
  <c r="G59" i="10"/>
  <c r="F59" i="10"/>
  <c r="E59" i="10"/>
  <c r="D59" i="10"/>
  <c r="C59" i="10"/>
  <c r="G71" i="10"/>
  <c r="F71" i="10"/>
  <c r="E71" i="10"/>
  <c r="D71" i="10"/>
  <c r="C71" i="10"/>
  <c r="G68" i="10"/>
  <c r="F68" i="10"/>
  <c r="E68" i="10"/>
  <c r="D68" i="10"/>
  <c r="C68" i="10"/>
  <c r="G65" i="10"/>
  <c r="F65" i="10"/>
  <c r="E65" i="10"/>
  <c r="D65" i="10"/>
  <c r="C65" i="10"/>
  <c r="G60" i="10"/>
  <c r="F60" i="10"/>
  <c r="E60" i="10"/>
  <c r="D60" i="10"/>
  <c r="C60" i="10"/>
  <c r="G56" i="10"/>
  <c r="F56" i="10"/>
  <c r="E56" i="10"/>
  <c r="D56" i="10"/>
  <c r="C56" i="10"/>
  <c r="G52" i="10"/>
  <c r="F52" i="10"/>
  <c r="E52" i="10"/>
  <c r="D52" i="10"/>
  <c r="C52" i="10"/>
  <c r="G31" i="10"/>
  <c r="F31" i="10"/>
  <c r="E31" i="10"/>
  <c r="D31" i="10"/>
  <c r="C31" i="10"/>
  <c r="G79" i="10"/>
  <c r="F79" i="10"/>
  <c r="E79" i="10"/>
  <c r="D79" i="10"/>
  <c r="C79" i="10"/>
  <c r="G77" i="10"/>
  <c r="F77" i="10"/>
  <c r="E77" i="10"/>
  <c r="D77" i="10"/>
  <c r="C77" i="10"/>
  <c r="G69" i="10"/>
  <c r="F69" i="10"/>
  <c r="E69" i="10"/>
  <c r="D69" i="10"/>
  <c r="C69" i="10"/>
  <c r="G53" i="10"/>
  <c r="F53" i="10"/>
  <c r="E53" i="10"/>
  <c r="D53" i="10"/>
  <c r="C53" i="10"/>
  <c r="G50" i="10"/>
  <c r="F50" i="10"/>
  <c r="E50" i="10"/>
  <c r="D50" i="10"/>
  <c r="C50" i="10"/>
  <c r="G41" i="10"/>
  <c r="F41" i="10"/>
  <c r="E41" i="10"/>
  <c r="D41" i="10"/>
  <c r="C41" i="10"/>
  <c r="G29" i="10"/>
  <c r="F29" i="10"/>
  <c r="E29" i="10"/>
  <c r="D29" i="10"/>
  <c r="C29" i="10"/>
  <c r="G28" i="10"/>
  <c r="F28" i="10"/>
  <c r="E28" i="10"/>
  <c r="D28" i="10"/>
  <c r="C28" i="10"/>
  <c r="G17" i="10"/>
  <c r="F17" i="10"/>
  <c r="E17" i="10"/>
  <c r="D17" i="10"/>
  <c r="C17" i="10"/>
  <c r="G72" i="10"/>
  <c r="F72" i="10"/>
  <c r="E72" i="10"/>
  <c r="D72" i="10"/>
  <c r="C72" i="10"/>
  <c r="G64" i="10"/>
  <c r="F64" i="10"/>
  <c r="E64" i="10"/>
  <c r="D64" i="10"/>
  <c r="C64" i="10"/>
  <c r="G62" i="10"/>
  <c r="F62" i="10"/>
  <c r="E62" i="10"/>
  <c r="D62" i="10"/>
  <c r="C62" i="10"/>
  <c r="G61" i="10"/>
  <c r="F61" i="10"/>
  <c r="E61" i="10"/>
  <c r="D61" i="10"/>
  <c r="C61" i="10"/>
  <c r="G58" i="10"/>
  <c r="F58" i="10"/>
  <c r="E58" i="10"/>
  <c r="D58" i="10"/>
  <c r="C58" i="10"/>
  <c r="G57" i="10"/>
  <c r="F57" i="10"/>
  <c r="E57" i="10"/>
  <c r="D57" i="10"/>
  <c r="C57" i="10"/>
  <c r="G54" i="10"/>
  <c r="F54" i="10"/>
  <c r="E54" i="10"/>
  <c r="D54" i="10"/>
  <c r="C54" i="10"/>
  <c r="G48" i="10"/>
  <c r="F48" i="10"/>
  <c r="E48" i="10"/>
  <c r="D48" i="10"/>
  <c r="C48" i="10"/>
  <c r="G43" i="10"/>
  <c r="F43" i="10"/>
  <c r="E43" i="10"/>
  <c r="D43" i="10"/>
  <c r="C43" i="10"/>
  <c r="G40" i="10"/>
  <c r="F40" i="10"/>
  <c r="E40" i="10"/>
  <c r="D40" i="10"/>
  <c r="C40" i="10"/>
  <c r="G39" i="10"/>
  <c r="F39" i="10"/>
  <c r="E39" i="10"/>
  <c r="D39" i="10"/>
  <c r="C39" i="10"/>
  <c r="G37" i="10"/>
  <c r="F37" i="10"/>
  <c r="E37" i="10"/>
  <c r="D37" i="10"/>
  <c r="C37" i="10"/>
  <c r="G35" i="10"/>
  <c r="F35" i="10"/>
  <c r="E35" i="10"/>
  <c r="D35" i="10"/>
  <c r="C35" i="10"/>
  <c r="G34" i="10"/>
  <c r="F34" i="10"/>
  <c r="E34" i="10"/>
  <c r="D34" i="10"/>
  <c r="C34" i="10"/>
  <c r="G30" i="10"/>
  <c r="F30" i="10"/>
  <c r="E30" i="10"/>
  <c r="D30" i="10"/>
  <c r="C30" i="10"/>
  <c r="G25" i="10"/>
  <c r="F25" i="10"/>
  <c r="E25" i="10"/>
  <c r="D25" i="10"/>
  <c r="C25" i="10"/>
  <c r="G22" i="10"/>
  <c r="F22" i="10"/>
  <c r="E22" i="10"/>
  <c r="D22" i="10"/>
  <c r="C22" i="10"/>
  <c r="G20" i="10"/>
  <c r="F20" i="10"/>
  <c r="E20" i="10"/>
  <c r="D20" i="10"/>
  <c r="C20" i="10"/>
  <c r="G18" i="10"/>
  <c r="F18" i="10"/>
  <c r="E18" i="10"/>
  <c r="D18" i="10"/>
  <c r="C18" i="10"/>
  <c r="G12" i="10"/>
  <c r="F12" i="10"/>
  <c r="E12" i="10"/>
  <c r="D12" i="10"/>
  <c r="C12" i="10"/>
  <c r="G67" i="10"/>
  <c r="F67" i="10"/>
  <c r="E67" i="10"/>
  <c r="D67" i="10"/>
  <c r="C67" i="10"/>
  <c r="G66" i="10"/>
  <c r="F66" i="10"/>
  <c r="E66" i="10"/>
  <c r="D66" i="10"/>
  <c r="C66" i="10"/>
  <c r="G63" i="10"/>
  <c r="F63" i="10"/>
  <c r="E63" i="10"/>
  <c r="D63" i="10"/>
  <c r="C63" i="10"/>
  <c r="G55" i="10"/>
  <c r="F55" i="10"/>
  <c r="E55" i="10"/>
  <c r="D55" i="10"/>
  <c r="C55" i="10"/>
  <c r="G49" i="10"/>
  <c r="F49" i="10"/>
  <c r="E49" i="10"/>
  <c r="D49" i="10"/>
  <c r="C49" i="10"/>
  <c r="G47" i="10"/>
  <c r="F47" i="10"/>
  <c r="E47" i="10"/>
  <c r="D47" i="10"/>
  <c r="C47" i="10"/>
  <c r="G46" i="10"/>
  <c r="F46" i="10"/>
  <c r="E46" i="10"/>
  <c r="D46" i="10"/>
  <c r="C46" i="10"/>
  <c r="G45" i="10"/>
  <c r="F45" i="10"/>
  <c r="E45" i="10"/>
  <c r="D45" i="10"/>
  <c r="C45" i="10"/>
  <c r="G42" i="10"/>
  <c r="F42" i="10"/>
  <c r="E42" i="10"/>
  <c r="D42" i="10"/>
  <c r="C42" i="10"/>
  <c r="G38" i="10"/>
  <c r="F38" i="10"/>
  <c r="E38" i="10"/>
  <c r="D38" i="10"/>
  <c r="C38" i="10"/>
  <c r="G36" i="10"/>
  <c r="F36" i="10"/>
  <c r="E36" i="10"/>
  <c r="D36" i="10"/>
  <c r="C36" i="10"/>
  <c r="G33" i="10"/>
  <c r="F33" i="10"/>
  <c r="E33" i="10"/>
  <c r="D33" i="10"/>
  <c r="C33" i="10"/>
  <c r="G32" i="10"/>
  <c r="F32" i="10"/>
  <c r="E32" i="10"/>
  <c r="D32" i="10"/>
  <c r="C32" i="10"/>
  <c r="G27" i="10"/>
  <c r="F27" i="10"/>
  <c r="E27" i="10"/>
  <c r="D27" i="10"/>
  <c r="C27" i="10"/>
  <c r="G26" i="10"/>
  <c r="F26" i="10"/>
  <c r="E26" i="10"/>
  <c r="D26" i="10"/>
  <c r="C26" i="10"/>
  <c r="G24" i="10"/>
  <c r="F24" i="10"/>
  <c r="E24" i="10"/>
  <c r="D24" i="10"/>
  <c r="G23" i="10"/>
  <c r="F23" i="10"/>
  <c r="E23" i="10"/>
  <c r="D23" i="10"/>
  <c r="C23" i="10"/>
  <c r="G21" i="10"/>
  <c r="F21" i="10"/>
  <c r="E21" i="10"/>
  <c r="D21" i="10"/>
  <c r="C21" i="10"/>
  <c r="G19" i="10"/>
  <c r="F19" i="10"/>
  <c r="E19" i="10"/>
  <c r="D19" i="10"/>
  <c r="C19" i="10"/>
  <c r="G16" i="10"/>
  <c r="F16" i="10"/>
  <c r="E16" i="10"/>
  <c r="D16" i="10"/>
  <c r="C16" i="10"/>
  <c r="G15" i="10"/>
  <c r="F15" i="10"/>
  <c r="E15" i="10"/>
  <c r="D15" i="10"/>
  <c r="C15" i="10"/>
  <c r="G14" i="10"/>
  <c r="F14" i="10"/>
  <c r="E14" i="10"/>
  <c r="D14" i="10"/>
  <c r="C14" i="10"/>
  <c r="G13" i="10"/>
  <c r="F13" i="10"/>
  <c r="E13" i="10"/>
  <c r="D13" i="10"/>
  <c r="C13" i="10"/>
  <c r="G11" i="10"/>
  <c r="F11" i="10"/>
  <c r="E11" i="10"/>
  <c r="D11" i="10"/>
  <c r="C11" i="10"/>
  <c r="G10" i="10"/>
  <c r="F10" i="10"/>
  <c r="E10" i="10"/>
  <c r="D10" i="10"/>
  <c r="C10" i="10"/>
  <c r="G9" i="10"/>
  <c r="F9" i="10"/>
  <c r="E9" i="10"/>
  <c r="D9" i="10"/>
  <c r="C9" i="10"/>
  <c r="G8" i="10"/>
  <c r="F8" i="10"/>
  <c r="E8" i="10"/>
  <c r="D8" i="10"/>
  <c r="C8" i="10"/>
  <c r="G70" i="10"/>
  <c r="F70" i="10"/>
  <c r="E70" i="10"/>
  <c r="D70" i="10"/>
  <c r="C70" i="10"/>
  <c r="G7" i="10"/>
  <c r="F7" i="10"/>
  <c r="E7" i="10"/>
  <c r="D7" i="10"/>
  <c r="C7" i="10"/>
  <c r="I19" i="8" l="1"/>
  <c r="I22" i="8"/>
  <c r="I25" i="8"/>
  <c r="I10" i="8"/>
  <c r="I7" i="8"/>
  <c r="I13" i="8"/>
  <c r="I16" i="8"/>
  <c r="G27" i="8"/>
  <c r="F27" i="8"/>
  <c r="E27" i="8"/>
  <c r="D27" i="8"/>
  <c r="C27" i="8"/>
  <c r="G26" i="8"/>
  <c r="F26" i="8"/>
  <c r="E26" i="8"/>
  <c r="D26" i="8"/>
  <c r="C26" i="8"/>
  <c r="G24" i="8"/>
  <c r="F24" i="8"/>
  <c r="E24" i="8"/>
  <c r="D24" i="8"/>
  <c r="C24" i="8"/>
  <c r="G23" i="8"/>
  <c r="F23" i="8"/>
  <c r="E23" i="8"/>
  <c r="D23" i="8"/>
  <c r="C23" i="8"/>
  <c r="G21" i="8"/>
  <c r="F21" i="8"/>
  <c r="E21" i="8"/>
  <c r="D21" i="8"/>
  <c r="C21" i="8"/>
  <c r="G15" i="8"/>
  <c r="F15" i="8"/>
  <c r="E15" i="8"/>
  <c r="D15" i="8"/>
  <c r="C15" i="8"/>
  <c r="G22" i="8"/>
  <c r="F22" i="8"/>
  <c r="E22" i="8"/>
  <c r="D22" i="8"/>
  <c r="C22" i="8"/>
  <c r="G20" i="8"/>
  <c r="F20" i="8"/>
  <c r="E20" i="8"/>
  <c r="D20" i="8"/>
  <c r="C20" i="8"/>
  <c r="G18" i="8"/>
  <c r="F18" i="8"/>
  <c r="E18" i="8"/>
  <c r="D18" i="8"/>
  <c r="C18" i="8"/>
  <c r="G19" i="8"/>
  <c r="F19" i="8"/>
  <c r="E19" i="8"/>
  <c r="D19" i="8"/>
  <c r="C19" i="8"/>
  <c r="G17" i="8"/>
  <c r="F17" i="8"/>
  <c r="E17" i="8"/>
  <c r="D17" i="8"/>
  <c r="C17" i="8"/>
  <c r="G12" i="8"/>
  <c r="F12" i="8"/>
  <c r="E12" i="8"/>
  <c r="D12" i="8"/>
  <c r="C12" i="8"/>
  <c r="G9" i="8"/>
  <c r="F9" i="8"/>
  <c r="E9" i="8"/>
  <c r="D9" i="8"/>
  <c r="C9" i="8"/>
  <c r="G14" i="8"/>
  <c r="F14" i="8"/>
  <c r="E14" i="8"/>
  <c r="D14" i="8"/>
  <c r="C14" i="8"/>
  <c r="G16" i="8"/>
  <c r="F16" i="8"/>
  <c r="E16" i="8"/>
  <c r="D16" i="8"/>
  <c r="C16" i="8"/>
  <c r="G11" i="8"/>
  <c r="F11" i="8"/>
  <c r="E11" i="8"/>
  <c r="D11" i="8"/>
  <c r="C11" i="8"/>
  <c r="G25" i="8"/>
  <c r="F25" i="8"/>
  <c r="E25" i="8"/>
  <c r="D25" i="8"/>
  <c r="C25" i="8"/>
  <c r="G8" i="8"/>
  <c r="F8" i="8"/>
  <c r="E8" i="8"/>
  <c r="D8" i="8"/>
  <c r="C8" i="8"/>
  <c r="G13" i="8"/>
  <c r="F13" i="8"/>
  <c r="E13" i="8"/>
  <c r="D13" i="8"/>
  <c r="C13" i="8"/>
  <c r="G7" i="8"/>
  <c r="F7" i="8"/>
  <c r="E7" i="8"/>
  <c r="D7" i="8"/>
  <c r="C7" i="8"/>
  <c r="G10" i="8"/>
  <c r="F10" i="8"/>
  <c r="E10" i="8"/>
  <c r="D10" i="8"/>
  <c r="C10" i="8"/>
</calcChain>
</file>

<file path=xl/sharedStrings.xml><?xml version="1.0" encoding="utf-8"?>
<sst xmlns="http://schemas.openxmlformats.org/spreadsheetml/2006/main" count="625" uniqueCount="178">
  <si>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</si>
  <si>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</si>
  <si>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</si>
  <si>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</si>
  <si>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</si>
  <si>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</si>
  <si>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</si>
  <si>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</si>
  <si>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</si>
  <si>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M</t>
  </si>
  <si>
    <t>Leões do Sul</t>
  </si>
  <si>
    <t>Pos</t>
  </si>
  <si>
    <t>Tempo</t>
  </si>
  <si>
    <t>MASCULINOS</t>
  </si>
  <si>
    <t>FEMININOS</t>
  </si>
  <si>
    <t>Tempo Total</t>
  </si>
  <si>
    <r>
      <t>Cadetes </t>
    </r>
    <r>
      <rPr>
        <sz val="11"/>
        <color rgb="FF000000"/>
        <rFont val="Calibri"/>
        <family val="2"/>
      </rPr>
      <t>16 e 17 anos</t>
    </r>
    <r>
      <rPr>
        <sz val="11"/>
        <color rgb="FF222222"/>
        <rFont val="Calibri"/>
        <family val="2"/>
      </rPr>
      <t> (nascidos entre 2002 e 2003)</t>
    </r>
  </si>
  <si>
    <r>
      <t>Juniores </t>
    </r>
    <r>
      <rPr>
        <sz val="11"/>
        <color rgb="FF000000"/>
        <rFont val="Calibri"/>
        <family val="2"/>
      </rPr>
      <t>18 e 19 anos</t>
    </r>
    <r>
      <rPr>
        <sz val="11"/>
        <color rgb="FF222222"/>
        <rFont val="Calibri"/>
        <family val="2"/>
      </rPr>
      <t> (nascidos entre 2000 e 2001)</t>
    </r>
  </si>
  <si>
    <t>20/39 (nascidos entre 1980 e 1999)</t>
  </si>
  <si>
    <t>40/44 (nascidos entre 1975 e 1979)</t>
  </si>
  <si>
    <t>45/49 (nascidos entre 1970 e 1974)</t>
  </si>
  <si>
    <t>50/54 (nascidos entre 1965 e 1969)</t>
  </si>
  <si>
    <t>55/59 (nascidos entre 1960 e 1964)</t>
  </si>
  <si>
    <t>60/64 (nascidos entre 1955 e 1959)</t>
  </si>
  <si>
    <t>65/69 (nascidos entre 1950 e 1954)</t>
  </si>
  <si>
    <t>70 e mais anos (nascidos em 1949 e antes)</t>
  </si>
  <si>
    <t>Centro de Ciclismo de Portimão</t>
  </si>
  <si>
    <t>Vela de Tavira</t>
  </si>
  <si>
    <t>O2 Triatlo - S´look</t>
  </si>
  <si>
    <t>CCD / INTERMARCHÉ LAGOS</t>
  </si>
  <si>
    <t>Núcleo Sportinguista de Vila Real de Santo António</t>
  </si>
  <si>
    <t>Louletano</t>
  </si>
  <si>
    <t>Lusitano / Frusoal</t>
  </si>
  <si>
    <t>Não federado</t>
  </si>
  <si>
    <t>INV</t>
  </si>
  <si>
    <t>Filipe Moreira</t>
  </si>
  <si>
    <t>VAL</t>
  </si>
  <si>
    <t>Fábio Torrado</t>
  </si>
  <si>
    <t>Hugo Ferraz</t>
  </si>
  <si>
    <t>Leandro Fonseca</t>
  </si>
  <si>
    <t>Miguel Serra</t>
  </si>
  <si>
    <t>Nuno Rocha</t>
  </si>
  <si>
    <t>Sandro Rodrigues</t>
  </si>
  <si>
    <t>Tiago Rodrigues</t>
  </si>
  <si>
    <t>Joana Hipólito</t>
  </si>
  <si>
    <t>João Gonçalves</t>
  </si>
  <si>
    <t>João Catarino</t>
  </si>
  <si>
    <t>Miguel Anastácio</t>
  </si>
  <si>
    <t>Mario Torrinha</t>
  </si>
  <si>
    <t>Paulo Ajuda</t>
  </si>
  <si>
    <t xml:space="preserve">Fernando Correia </t>
  </si>
  <si>
    <t>Fernando Gonçalves</t>
  </si>
  <si>
    <t>ATLETIS - CLUBE DE ATLETISMO DE TUNES</t>
  </si>
  <si>
    <t>Filipe Santos</t>
  </si>
  <si>
    <t>José Gomes</t>
  </si>
  <si>
    <t>Lee Eaton</t>
  </si>
  <si>
    <t>Luís Massapina</t>
  </si>
  <si>
    <t>Amândio Norberto</t>
  </si>
  <si>
    <t>Luís Rocha</t>
  </si>
  <si>
    <t>José  Varela</t>
  </si>
  <si>
    <t>Armando Gomes</t>
  </si>
  <si>
    <t>Diogo Afonso</t>
  </si>
  <si>
    <t>Iva Nunes</t>
  </si>
  <si>
    <t>João Correia</t>
  </si>
  <si>
    <t>Marco Rosa</t>
  </si>
  <si>
    <t>Nelson Dias</t>
  </si>
  <si>
    <t>Tomas Metcalfe</t>
  </si>
  <si>
    <t>Carolina Sabóia</t>
  </si>
  <si>
    <t>Guilherme Vairinhos</t>
  </si>
  <si>
    <t>João Barroso</t>
  </si>
  <si>
    <t>Nelson Mestre</t>
  </si>
  <si>
    <t>Vanda Munhoz</t>
  </si>
  <si>
    <t>Pagar</t>
  </si>
  <si>
    <t>Centro de Ciclismo de Portimão/ Não federado</t>
  </si>
  <si>
    <t>Individual</t>
  </si>
  <si>
    <t>CAD</t>
  </si>
  <si>
    <t>40/44</t>
  </si>
  <si>
    <t>45/49</t>
  </si>
  <si>
    <t>50/54</t>
  </si>
  <si>
    <t>55/59</t>
  </si>
  <si>
    <t>60/64</t>
  </si>
  <si>
    <t>65/69</t>
  </si>
  <si>
    <t>70/74</t>
  </si>
  <si>
    <t>II Duatlo Cross Concelho de Portimão - CIRCUITO DE CROSS DO ALGARVE - 3ª ETAPA</t>
  </si>
  <si>
    <t>28 DE JULHO DE 2019</t>
  </si>
  <si>
    <t>Luis Martins</t>
  </si>
  <si>
    <t>Carlos Cardona</t>
  </si>
  <si>
    <t>João Rodrigues</t>
  </si>
  <si>
    <t>Isabel Augusto</t>
  </si>
  <si>
    <t>Simon Tayor</t>
  </si>
  <si>
    <t>Nuno Dias</t>
  </si>
  <si>
    <t>André Arvela</t>
  </si>
  <si>
    <t>Fc Ferreiras</t>
  </si>
  <si>
    <t>Hélder Quintino</t>
  </si>
  <si>
    <t>João Bacalhau</t>
  </si>
  <si>
    <t>Ricardo Faria</t>
  </si>
  <si>
    <t xml:space="preserve">António Martins </t>
  </si>
  <si>
    <t>Hugo Baluga</t>
  </si>
  <si>
    <t>Rui Dolores</t>
  </si>
  <si>
    <t>Mário Alpiarça</t>
  </si>
  <si>
    <t>Renato Araújo</t>
  </si>
  <si>
    <t>Jorge Santos</t>
  </si>
  <si>
    <t>Luis Cabral e Silva</t>
  </si>
  <si>
    <t>José  Manuel  Delgado</t>
  </si>
  <si>
    <t>Américo Sequeira</t>
  </si>
  <si>
    <t>Diogo Filipe Silva</t>
  </si>
  <si>
    <t>Alex Cabrita</t>
  </si>
  <si>
    <t>Carlos Cabrita</t>
  </si>
  <si>
    <t>Igor Guerreiro</t>
  </si>
  <si>
    <t>Ricardo Jorge Correia</t>
  </si>
  <si>
    <t>Ana Águeda</t>
  </si>
  <si>
    <t>Lourenço Albuquerque</t>
  </si>
  <si>
    <t>Luis Faustino</t>
  </si>
  <si>
    <t>Tiago Cristo</t>
  </si>
  <si>
    <t>Individual/ Outra região</t>
  </si>
  <si>
    <t>AMICICLO GRÂNDOLA/ Outra região</t>
  </si>
  <si>
    <t>Escola Triatlo Santo António Évora/ Outra região</t>
  </si>
  <si>
    <t>Aquático Clube de Silves/ Não federado</t>
  </si>
  <si>
    <t>ATLETIS - CLUBE DE ATLETISMO DE TUNES/ Não federado</t>
  </si>
  <si>
    <t>Aquático Clube Silves</t>
  </si>
  <si>
    <t>Elisabete Vale</t>
  </si>
  <si>
    <t>20/39</t>
  </si>
  <si>
    <t>Manuel Rodrigues</t>
  </si>
  <si>
    <t>Claudio Pica Rodrigues</t>
  </si>
  <si>
    <t>Ricardo Braz da Silva</t>
  </si>
  <si>
    <t>Luis Marques</t>
  </si>
  <si>
    <t>Luís Gonçalves Sequeira</t>
  </si>
  <si>
    <t>André Filipe Martins</t>
  </si>
  <si>
    <t>Joaquim Campos Viegas</t>
  </si>
  <si>
    <t>Ricardo Martins da Silva</t>
  </si>
  <si>
    <t>Miguel Correia Figueira</t>
  </si>
  <si>
    <t>João Gois Gomes</t>
  </si>
  <si>
    <t>João Martins</t>
  </si>
  <si>
    <t>Ludgero Duarte Coelho</t>
  </si>
  <si>
    <t>Eurico Alves</t>
  </si>
  <si>
    <t>Peter Steinhausen</t>
  </si>
  <si>
    <t>Rui Bernardino</t>
  </si>
  <si>
    <t>Afonso Pinto Coelho</t>
  </si>
  <si>
    <t>Nuno Duarte</t>
  </si>
  <si>
    <t>Serul/Não federado</t>
  </si>
  <si>
    <t>G-Ride/Não federado</t>
  </si>
  <si>
    <t>Marmelete Racing Team/Não federado</t>
  </si>
  <si>
    <t>GARRA-Onebike/Não federado</t>
  </si>
  <si>
    <t>Sporting Lagoense/Não federado</t>
  </si>
  <si>
    <t>Trail Runners Portimão/Não federado</t>
  </si>
  <si>
    <t>BTTerças/Tal Canal/Não federado</t>
  </si>
  <si>
    <t>Juventude Atlético Clube/Não federado</t>
  </si>
  <si>
    <t>Sporting Clube Portugal/ Outra região</t>
  </si>
  <si>
    <t>Bike Clube S. Brás</t>
  </si>
  <si>
    <t>Isa Parreira</t>
  </si>
  <si>
    <t>Cynthia Totti Maia</t>
  </si>
  <si>
    <t>Joao Costa</t>
  </si>
  <si>
    <t>DNF</t>
  </si>
  <si>
    <t>ESTAFETAS GERAL</t>
  </si>
  <si>
    <t>Nomes</t>
  </si>
  <si>
    <t>Equipa</t>
  </si>
  <si>
    <t>Jorge António /Pedro lourenço</t>
  </si>
  <si>
    <t>Tiago Morais/Carlos Bairrão</t>
  </si>
  <si>
    <t>Nelson Silva/Rui Pinto</t>
  </si>
  <si>
    <t>Bruno Sebastião/Gonçalo Duarte</t>
  </si>
  <si>
    <t>Luis Batista/Paulo Santos</t>
  </si>
  <si>
    <t>Masc</t>
  </si>
  <si>
    <t>Dário Pereira/Marta Cristina</t>
  </si>
  <si>
    <t>Duarte Viegas/Vanessa Rodrigues</t>
  </si>
  <si>
    <t>Jorge Gois/Lula Ferreira</t>
  </si>
  <si>
    <t>Mista</t>
  </si>
  <si>
    <t>CCP Dream Team</t>
  </si>
  <si>
    <t>Belmira Cruz/Centro Ciclismo Portimão/A Horta da Granja</t>
  </si>
  <si>
    <t>Os Saladinhas</t>
  </si>
  <si>
    <t>Union Team</t>
  </si>
  <si>
    <t>Grupo BTT Os Marafades</t>
  </si>
  <si>
    <t>Rafael Alemão/Rodrigo Vedor</t>
  </si>
  <si>
    <t>Portinado</t>
  </si>
  <si>
    <t>Clube Vela de Tavira 2</t>
  </si>
  <si>
    <t>Clube Vela de Tavira 1</t>
  </si>
  <si>
    <t>Newmove</t>
  </si>
  <si>
    <t>Classificação por Escalões</t>
  </si>
  <si>
    <t>Belmira Cruz/Centro Ciclismo Portimão/A Horta da Granja/Não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</si>
</sst>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hh:mm:ss.00"/>
    <numFmt numFmtId="165" formatCode="mm:ss.00;@"/>
    <numFmt numFmtId="166" formatCode="[$-F400]h:mm:ss\ AM/PM"/>
  </numFmts>
  <fonts count="1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22222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80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5" fontId="4" fillId="0" borderId="0" xfId="0" applyNumberFormat="1" applyFont="1" applyBorder="1" applyAlignment="1">
      <alignment horizontal="center" vertical="center"/>
    </xf>
    <xf numFmtId="165" fontId="0" fillId="0" borderId="0" xfId="0" applyNumberFormat="1"/>
    <xf numFmtId="165" fontId="4" fillId="2" borderId="1" xfId="0" applyNumberFormat="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 applyBorder="1" applyAlignment="1">
      <alignment horizontal="center"/>
    </xf>
    <xf numFmtId="165" fontId="0" fillId="0" borderId="0" xfId="0" applyNumberForma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/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14" fontId="7" fillId="0" borderId="0" xfId="0" applyNumberFormat="1" applyFont="1" applyBorder="1" applyAlignment="1">
      <alignment horizontal="center" vertical="center"/>
    </xf>
    <xf numFmtId="21" fontId="0" fillId="0" borderId="1" xfId="0" applyNumberFormat="1" applyBorder="1" applyAlignment="1">
      <alignment vertical="center"/>
    </xf>
    <xf numFmtId="46" fontId="0" fillId="0" borderId="1" xfId="0" applyNumberFormat="1" applyBorder="1" applyAlignment="1">
      <alignment vertical="center"/>
    </xf>
    <xf numFmtId="8" fontId="7" fillId="0" borderId="1" xfId="0" applyNumberFormat="1" applyFont="1" applyBorder="1" applyAlignment="1">
      <alignment horizontal="center" vertical="center"/>
    </xf>
    <xf numFmtId="0" fontId="0" fillId="0" borderId="1" xfId="0" applyBorder="1"/>
    <xf numFmtId="45" fontId="7" fillId="0" borderId="1" xfId="0" applyNumberFormat="1" applyFont="1" applyBorder="1" applyAlignment="1">
      <alignment horizontal="center" vertical="center"/>
    </xf>
    <xf numFmtId="0" fontId="6" fillId="3" borderId="1" xfId="0" applyFont="1" applyFill="1" applyBorder="1" applyAlignment="1">
      <alignment vertical="center" wrapText="1"/>
    </xf>
    <xf numFmtId="165" fontId="4" fillId="4" borderId="0" xfId="0" applyNumberFormat="1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/>
    <xf numFmtId="0" fontId="8" fillId="0" borderId="1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left" vertical="center"/>
    </xf>
    <xf numFmtId="0" fontId="10" fillId="0" borderId="0" xfId="0" applyFont="1" applyAlignment="1">
      <alignment horizontal="left" vertical="center" shrinkToFit="1"/>
    </xf>
    <xf numFmtId="0" fontId="10" fillId="0" borderId="1" xfId="0" applyFont="1" applyBorder="1" applyAlignment="1">
      <alignment horizontal="left" vertical="center" shrinkToFit="1"/>
    </xf>
    <xf numFmtId="0" fontId="2" fillId="0" borderId="1" xfId="1" applyFont="1" applyBorder="1" applyAlignment="1">
      <alignment horizontal="left" vertical="center"/>
    </xf>
    <xf numFmtId="0" fontId="2" fillId="0" borderId="1" xfId="1" applyBorder="1" applyAlignment="1">
      <alignment horizontal="center"/>
    </xf>
    <xf numFmtId="14" fontId="7" fillId="0" borderId="1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2" fillId="0" borderId="1" xfId="1" applyNumberFormat="1" applyBorder="1" applyAlignment="1">
      <alignment horizontal="center"/>
    </xf>
    <xf numFmtId="0" fontId="2" fillId="0" borderId="1" xfId="1" applyNumberFormat="1" applyFill="1" applyBorder="1" applyAlignment="1">
      <alignment horizontal="center"/>
    </xf>
    <xf numFmtId="0" fontId="8" fillId="0" borderId="1" xfId="0" applyFont="1" applyBorder="1" applyAlignment="1"/>
    <xf numFmtId="0" fontId="2" fillId="0" borderId="1" xfId="1" applyFont="1" applyBorder="1" applyAlignment="1"/>
    <xf numFmtId="0" fontId="10" fillId="0" borderId="0" xfId="0" applyFont="1" applyAlignment="1"/>
    <xf numFmtId="0" fontId="10" fillId="0" borderId="1" xfId="0" applyFont="1" applyBorder="1" applyAlignment="1"/>
    <xf numFmtId="0" fontId="0" fillId="0" borderId="5" xfId="0" applyBorder="1" applyAlignment="1">
      <alignment vertical="center"/>
    </xf>
    <xf numFmtId="0" fontId="0" fillId="0" borderId="5" xfId="0" applyFill="1" applyBorder="1" applyAlignment="1">
      <alignment vertical="center"/>
    </xf>
    <xf numFmtId="166" fontId="9" fillId="0" borderId="1" xfId="0" applyNumberFormat="1" applyFont="1" applyBorder="1" applyAlignment="1">
      <alignment horizontal="center"/>
    </xf>
    <xf numFmtId="166" fontId="9" fillId="0" borderId="1" xfId="0" applyNumberFormat="1" applyFont="1" applyFill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5" fontId="0" fillId="0" borderId="0" xfId="0" applyNumberFormat="1" applyBorder="1"/>
    <xf numFmtId="14" fontId="0" fillId="0" borderId="0" xfId="0" applyNumberFormat="1" applyBorder="1" applyAlignment="1">
      <alignment horizontal="center" vertical="center"/>
    </xf>
    <xf numFmtId="46" fontId="11" fillId="0" borderId="1" xfId="0" applyNumberFormat="1" applyFont="1" applyBorder="1" applyAlignment="1">
      <alignment vertical="center"/>
    </xf>
    <xf numFmtId="0" fontId="1" fillId="0" borderId="1" xfId="1" applyFont="1" applyBorder="1" applyAlignment="1">
      <alignment horizontal="left" vertical="center"/>
    </xf>
    <xf numFmtId="0" fontId="4" fillId="4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87"/>
  <sheetViews>
    <sheetView topLeftCell="A4" zoomScaleNormal="100" zoomScaleSheetLayoutView="100" workbookViewId="0">
      <selection activeCell="K64" sqref="K64"/>
    </sheetView>
  </sheetViews>
  <sheetFormatPr defaultRowHeight="15" x14ac:dyDescent="0.25"/>
  <cols>
    <col min="1" max="1" width="7.85546875" style="1" bestFit="1" customWidth="1"/>
    <col min="2" max="2" width="10" style="1" bestFit="1" customWidth="1"/>
    <col min="3" max="3" width="7.42578125" style="1" bestFit="1" customWidth="1"/>
    <col min="4" max="4" width="24.28515625" style="62" bestFit="1" customWidth="1"/>
    <col min="5" max="5" width="13.42578125" style="1" bestFit="1" customWidth="1"/>
    <col min="6" max="6" width="7.42578125" style="1" customWidth="1"/>
    <col min="7" max="7" width="16.140625" style="1" bestFit="1" customWidth="1"/>
    <col min="8" max="8" width="52.7109375" style="48" bestFit="1" customWidth="1"/>
    <col min="9" max="9" width="13.140625" style="2"/>
    <col min="10" max="10" width="3.28515625" style="2" customWidth="1"/>
    <col min="11" max="11" width="55.5703125" style="2"/>
    <col min="12" max="1025" width="9.140625" style="2"/>
    <col min="1026" max="16384" width="9.140625" style="42"/>
  </cols>
  <sheetData>
    <row r="1" spans="1:11" x14ac:dyDescent="0.25">
      <c r="A1" s="32" t="s">
        <v>0</v>
      </c>
      <c r="B1" s="32" t="s">
        <v>1</v>
      </c>
      <c r="C1" s="32" t="s">
        <v>2</v>
      </c>
      <c r="D1" s="60" t="s">
        <v>3</v>
      </c>
      <c r="E1" s="32" t="s">
        <v>4</v>
      </c>
      <c r="F1" s="32" t="s">
        <v>5</v>
      </c>
      <c r="G1" s="32" t="s">
        <v>6</v>
      </c>
      <c r="H1" s="46" t="s">
        <v>7</v>
      </c>
      <c r="I1" s="32" t="s">
        <v>72</v>
      </c>
      <c r="K1" s="42"/>
    </row>
    <row r="2" spans="1:11" x14ac:dyDescent="0.25">
      <c r="A2" s="11">
        <v>2523</v>
      </c>
      <c r="B2" s="11">
        <v>100425</v>
      </c>
      <c r="C2" s="11" t="s">
        <v>121</v>
      </c>
      <c r="D2" s="45" t="s">
        <v>97</v>
      </c>
      <c r="E2" s="43">
        <v>35247</v>
      </c>
      <c r="F2" s="11" t="s">
        <v>9</v>
      </c>
      <c r="G2" s="11" t="s">
        <v>36</v>
      </c>
      <c r="H2" s="47" t="s">
        <v>115</v>
      </c>
      <c r="I2" s="31"/>
      <c r="K2" s="40" t="s">
        <v>16</v>
      </c>
    </row>
    <row r="3" spans="1:11" x14ac:dyDescent="0.25">
      <c r="A3" s="11">
        <v>3602</v>
      </c>
      <c r="B3" s="11">
        <v>102611</v>
      </c>
      <c r="C3" s="3" t="s">
        <v>121</v>
      </c>
      <c r="D3" s="45" t="s">
        <v>105</v>
      </c>
      <c r="E3" s="43">
        <v>32186</v>
      </c>
      <c r="F3" s="11" t="s">
        <v>9</v>
      </c>
      <c r="G3" s="11" t="s">
        <v>36</v>
      </c>
      <c r="H3" s="47" t="s">
        <v>115</v>
      </c>
      <c r="I3" s="31"/>
      <c r="K3" s="40" t="s">
        <v>17</v>
      </c>
    </row>
    <row r="4" spans="1:11" x14ac:dyDescent="0.25">
      <c r="A4" s="11">
        <v>3412</v>
      </c>
      <c r="B4" s="11">
        <v>100436</v>
      </c>
      <c r="C4" s="3" t="s">
        <v>121</v>
      </c>
      <c r="D4" s="45" t="s">
        <v>98</v>
      </c>
      <c r="E4" s="43">
        <v>30951</v>
      </c>
      <c r="F4" s="11" t="s">
        <v>9</v>
      </c>
      <c r="G4" s="11" t="s">
        <v>36</v>
      </c>
      <c r="H4" s="47" t="s">
        <v>115</v>
      </c>
      <c r="I4" s="31"/>
      <c r="K4" s="40" t="s">
        <v>18</v>
      </c>
    </row>
    <row r="5" spans="1:11" x14ac:dyDescent="0.25">
      <c r="A5" s="3">
        <v>5991</v>
      </c>
      <c r="B5" s="11">
        <v>100429</v>
      </c>
      <c r="C5" s="11" t="s">
        <v>75</v>
      </c>
      <c r="D5" s="61" t="s">
        <v>125</v>
      </c>
      <c r="E5" s="43">
        <v>37625</v>
      </c>
      <c r="F5" s="11" t="s">
        <v>9</v>
      </c>
      <c r="G5" s="11" t="s">
        <v>36</v>
      </c>
      <c r="H5" s="47" t="s">
        <v>115</v>
      </c>
      <c r="I5" s="31"/>
      <c r="K5" s="40" t="s">
        <v>19</v>
      </c>
    </row>
    <row r="6" spans="1:11" x14ac:dyDescent="0.25">
      <c r="A6" s="11">
        <v>3553</v>
      </c>
      <c r="B6" s="11">
        <v>102037</v>
      </c>
      <c r="C6" s="3" t="s">
        <v>121</v>
      </c>
      <c r="D6" s="45" t="s">
        <v>109</v>
      </c>
      <c r="E6" s="43">
        <v>29394</v>
      </c>
      <c r="F6" s="11" t="s">
        <v>9</v>
      </c>
      <c r="G6" s="11" t="s">
        <v>34</v>
      </c>
      <c r="H6" s="47" t="s">
        <v>117</v>
      </c>
      <c r="I6" s="31"/>
      <c r="K6" s="40" t="s">
        <v>20</v>
      </c>
    </row>
    <row r="7" spans="1:11" x14ac:dyDescent="0.25">
      <c r="A7" s="11">
        <v>5959</v>
      </c>
      <c r="B7" s="11"/>
      <c r="C7" s="11" t="s">
        <v>76</v>
      </c>
      <c r="D7" s="45" t="s">
        <v>103</v>
      </c>
      <c r="E7" s="43">
        <v>28659</v>
      </c>
      <c r="F7" s="11" t="s">
        <v>9</v>
      </c>
      <c r="G7" s="11" t="s">
        <v>34</v>
      </c>
      <c r="H7" s="47" t="s">
        <v>117</v>
      </c>
      <c r="I7" s="39"/>
      <c r="K7" s="40" t="s">
        <v>21</v>
      </c>
    </row>
    <row r="8" spans="1:11" x14ac:dyDescent="0.25">
      <c r="A8" s="3">
        <v>5685</v>
      </c>
      <c r="B8" s="3"/>
      <c r="C8" s="11" t="s">
        <v>78</v>
      </c>
      <c r="D8" s="61" t="s">
        <v>126</v>
      </c>
      <c r="E8" s="3"/>
      <c r="F8" s="11" t="s">
        <v>9</v>
      </c>
      <c r="G8" s="11" t="s">
        <v>34</v>
      </c>
      <c r="H8" s="47" t="s">
        <v>117</v>
      </c>
      <c r="I8" s="44"/>
      <c r="K8" s="40" t="s">
        <v>22</v>
      </c>
    </row>
    <row r="9" spans="1:11" x14ac:dyDescent="0.25">
      <c r="A9" s="3">
        <v>5993</v>
      </c>
      <c r="B9" s="11">
        <v>3587</v>
      </c>
      <c r="C9" s="3" t="s">
        <v>121</v>
      </c>
      <c r="D9" s="61" t="s">
        <v>149</v>
      </c>
      <c r="E9" s="43">
        <v>30136</v>
      </c>
      <c r="F9" s="3" t="s">
        <v>8</v>
      </c>
      <c r="G9" s="11" t="s">
        <v>36</v>
      </c>
      <c r="H9" s="50" t="s">
        <v>119</v>
      </c>
      <c r="I9" s="44"/>
      <c r="K9" s="40" t="s">
        <v>23</v>
      </c>
    </row>
    <row r="10" spans="1:11" x14ac:dyDescent="0.25">
      <c r="A10" s="11">
        <v>5148</v>
      </c>
      <c r="B10" s="11">
        <v>105253</v>
      </c>
      <c r="C10" s="11" t="s">
        <v>76</v>
      </c>
      <c r="D10" s="45" t="s">
        <v>53</v>
      </c>
      <c r="E10" s="43">
        <v>27805</v>
      </c>
      <c r="F10" s="11" t="s">
        <v>9</v>
      </c>
      <c r="G10" s="11" t="s">
        <v>36</v>
      </c>
      <c r="H10" s="47" t="s">
        <v>52</v>
      </c>
      <c r="I10" s="31"/>
      <c r="K10" s="40" t="s">
        <v>24</v>
      </c>
    </row>
    <row r="11" spans="1:11" x14ac:dyDescent="0.25">
      <c r="A11" s="11">
        <v>4156</v>
      </c>
      <c r="B11" s="11">
        <v>106323</v>
      </c>
      <c r="C11" s="11" t="s">
        <v>77</v>
      </c>
      <c r="D11" s="45" t="s">
        <v>54</v>
      </c>
      <c r="E11" s="43">
        <v>26385</v>
      </c>
      <c r="F11" s="11" t="s">
        <v>9</v>
      </c>
      <c r="G11" s="11" t="s">
        <v>36</v>
      </c>
      <c r="H11" s="47" t="s">
        <v>52</v>
      </c>
      <c r="I11" s="39"/>
      <c r="K11" s="40" t="s">
        <v>25</v>
      </c>
    </row>
    <row r="12" spans="1:11" x14ac:dyDescent="0.25">
      <c r="A12" s="11">
        <v>4908</v>
      </c>
      <c r="B12" s="11">
        <v>103490</v>
      </c>
      <c r="C12" s="11" t="s">
        <v>77</v>
      </c>
      <c r="D12" s="45" t="s">
        <v>51</v>
      </c>
      <c r="E12" s="43">
        <v>26277</v>
      </c>
      <c r="F12" s="11" t="s">
        <v>9</v>
      </c>
      <c r="G12" s="11" t="s">
        <v>36</v>
      </c>
      <c r="H12" s="47" t="s">
        <v>52</v>
      </c>
      <c r="I12" s="37"/>
    </row>
    <row r="13" spans="1:11" x14ac:dyDescent="0.25">
      <c r="A13" s="11">
        <v>4351</v>
      </c>
      <c r="B13" s="11">
        <v>102127</v>
      </c>
      <c r="C13" s="11" t="s">
        <v>80</v>
      </c>
      <c r="D13" s="45" t="s">
        <v>87</v>
      </c>
      <c r="E13" s="43">
        <v>21881</v>
      </c>
      <c r="F13" s="11" t="s">
        <v>9</v>
      </c>
      <c r="G13" s="11" t="s">
        <v>36</v>
      </c>
      <c r="H13" s="47" t="s">
        <v>52</v>
      </c>
      <c r="I13" s="39"/>
    </row>
    <row r="14" spans="1:11" x14ac:dyDescent="0.25">
      <c r="A14" s="11">
        <v>4358</v>
      </c>
      <c r="B14" s="11">
        <v>102124</v>
      </c>
      <c r="C14" s="11" t="s">
        <v>77</v>
      </c>
      <c r="D14" s="45" t="s">
        <v>86</v>
      </c>
      <c r="E14" s="43">
        <v>25946</v>
      </c>
      <c r="F14" s="11" t="s">
        <v>9</v>
      </c>
      <c r="G14" s="11" t="s">
        <v>34</v>
      </c>
      <c r="H14" s="47" t="s">
        <v>118</v>
      </c>
      <c r="I14" s="39"/>
      <c r="K14" s="42"/>
    </row>
    <row r="15" spans="1:11" x14ac:dyDescent="0.25">
      <c r="A15" s="3">
        <v>5536</v>
      </c>
      <c r="B15" s="3"/>
      <c r="C15" s="11" t="s">
        <v>78</v>
      </c>
      <c r="D15" s="61" t="s">
        <v>132</v>
      </c>
      <c r="E15" s="3"/>
      <c r="F15" s="11" t="s">
        <v>9</v>
      </c>
      <c r="G15" s="11" t="s">
        <v>34</v>
      </c>
      <c r="H15" s="72" t="s">
        <v>177</v>
      </c>
      <c r="I15" s="44"/>
    </row>
    <row r="16" spans="1:11" x14ac:dyDescent="0.25">
      <c r="A16" s="3">
        <v>5980</v>
      </c>
      <c r="B16" s="11">
        <v>105694</v>
      </c>
      <c r="C16" s="3" t="s">
        <v>81</v>
      </c>
      <c r="D16" s="61" t="s">
        <v>133</v>
      </c>
      <c r="E16" s="43">
        <v>19507</v>
      </c>
      <c r="F16" s="11" t="s">
        <v>9</v>
      </c>
      <c r="G16" s="11" t="s">
        <v>36</v>
      </c>
      <c r="H16" s="12" t="s">
        <v>148</v>
      </c>
      <c r="I16" s="44"/>
    </row>
    <row r="17" spans="1:11" x14ac:dyDescent="0.25">
      <c r="A17" s="3">
        <v>5551</v>
      </c>
      <c r="B17" s="3"/>
      <c r="C17" s="11" t="s">
        <v>77</v>
      </c>
      <c r="D17" s="61" t="s">
        <v>136</v>
      </c>
      <c r="E17" s="52">
        <v>26929</v>
      </c>
      <c r="F17" s="11" t="s">
        <v>9</v>
      </c>
      <c r="G17" s="11" t="s">
        <v>34</v>
      </c>
      <c r="H17" s="50" t="s">
        <v>145</v>
      </c>
      <c r="I17" s="44"/>
    </row>
    <row r="18" spans="1:11" x14ac:dyDescent="0.25">
      <c r="A18" s="11">
        <v>5424</v>
      </c>
      <c r="B18" s="11">
        <v>105486</v>
      </c>
      <c r="C18" s="11" t="s">
        <v>76</v>
      </c>
      <c r="D18" s="45" t="s">
        <v>55</v>
      </c>
      <c r="E18" s="43">
        <v>27984</v>
      </c>
      <c r="F18" s="11" t="s">
        <v>9</v>
      </c>
      <c r="G18" s="11" t="s">
        <v>36</v>
      </c>
      <c r="H18" s="47" t="s">
        <v>29</v>
      </c>
      <c r="I18" s="31"/>
      <c r="K18" s="42"/>
    </row>
    <row r="19" spans="1:11" x14ac:dyDescent="0.25">
      <c r="A19" s="11">
        <v>3318</v>
      </c>
      <c r="B19" s="11">
        <v>105099</v>
      </c>
      <c r="C19" s="3" t="s">
        <v>121</v>
      </c>
      <c r="D19" s="45" t="s">
        <v>40</v>
      </c>
      <c r="E19" s="43">
        <v>32365</v>
      </c>
      <c r="F19" s="11" t="s">
        <v>9</v>
      </c>
      <c r="G19" s="11" t="s">
        <v>36</v>
      </c>
      <c r="H19" s="47" t="s">
        <v>26</v>
      </c>
      <c r="I19" s="39"/>
      <c r="K19" s="29"/>
    </row>
    <row r="20" spans="1:11" x14ac:dyDescent="0.25">
      <c r="A20" s="11">
        <v>3273</v>
      </c>
      <c r="B20" s="11">
        <v>105050</v>
      </c>
      <c r="C20" s="3" t="s">
        <v>121</v>
      </c>
      <c r="D20" s="45" t="s">
        <v>37</v>
      </c>
      <c r="E20" s="43">
        <v>31456</v>
      </c>
      <c r="F20" s="11" t="s">
        <v>9</v>
      </c>
      <c r="G20" s="11" t="s">
        <v>36</v>
      </c>
      <c r="H20" s="47" t="s">
        <v>26</v>
      </c>
      <c r="I20" s="31"/>
      <c r="K20" s="30"/>
    </row>
    <row r="21" spans="1:11" x14ac:dyDescent="0.25">
      <c r="A21" s="11">
        <v>3087</v>
      </c>
      <c r="B21" s="11">
        <v>105965</v>
      </c>
      <c r="C21" s="3" t="s">
        <v>121</v>
      </c>
      <c r="D21" s="45" t="s">
        <v>35</v>
      </c>
      <c r="E21" s="43">
        <v>31008</v>
      </c>
      <c r="F21" s="11" t="s">
        <v>9</v>
      </c>
      <c r="G21" s="11" t="s">
        <v>36</v>
      </c>
      <c r="H21" s="47" t="s">
        <v>26</v>
      </c>
      <c r="I21" s="39"/>
    </row>
    <row r="22" spans="1:11" x14ac:dyDescent="0.25">
      <c r="A22" s="11">
        <v>4953</v>
      </c>
      <c r="B22" s="11">
        <v>103344</v>
      </c>
      <c r="C22" s="11" t="s">
        <v>76</v>
      </c>
      <c r="D22" s="45" t="s">
        <v>41</v>
      </c>
      <c r="E22" s="43">
        <v>28332</v>
      </c>
      <c r="F22" s="11" t="s">
        <v>9</v>
      </c>
      <c r="G22" s="11" t="s">
        <v>36</v>
      </c>
      <c r="H22" s="47" t="s">
        <v>26</v>
      </c>
      <c r="I22" s="39"/>
    </row>
    <row r="23" spans="1:11" x14ac:dyDescent="0.25">
      <c r="A23" s="11">
        <v>4832</v>
      </c>
      <c r="B23" s="11">
        <v>102325</v>
      </c>
      <c r="C23" s="11" t="s">
        <v>76</v>
      </c>
      <c r="D23" s="45" t="s">
        <v>38</v>
      </c>
      <c r="E23" s="43">
        <v>27893</v>
      </c>
      <c r="F23" s="11" t="s">
        <v>9</v>
      </c>
      <c r="G23" s="11" t="s">
        <v>36</v>
      </c>
      <c r="H23" s="47" t="s">
        <v>26</v>
      </c>
      <c r="I23" s="37"/>
    </row>
    <row r="24" spans="1:11" x14ac:dyDescent="0.25">
      <c r="A24" s="11">
        <v>4603</v>
      </c>
      <c r="B24" s="11">
        <v>105611</v>
      </c>
      <c r="C24" s="11" t="s">
        <v>77</v>
      </c>
      <c r="D24" s="45" t="s">
        <v>88</v>
      </c>
      <c r="E24" s="43">
        <v>25701</v>
      </c>
      <c r="F24" s="11" t="s">
        <v>8</v>
      </c>
      <c r="G24" s="11" t="s">
        <v>36</v>
      </c>
      <c r="H24" s="47" t="s">
        <v>26</v>
      </c>
      <c r="I24" s="31"/>
    </row>
    <row r="25" spans="1:11" x14ac:dyDescent="0.25">
      <c r="A25" s="3">
        <v>5987</v>
      </c>
      <c r="B25" s="3"/>
      <c r="C25" s="3" t="s">
        <v>121</v>
      </c>
      <c r="D25" s="63" t="s">
        <v>151</v>
      </c>
      <c r="E25" s="3"/>
      <c r="F25" s="11" t="s">
        <v>9</v>
      </c>
      <c r="G25" s="11" t="s">
        <v>34</v>
      </c>
      <c r="H25" s="47" t="s">
        <v>73</v>
      </c>
      <c r="I25" s="44"/>
    </row>
    <row r="26" spans="1:11" x14ac:dyDescent="0.25">
      <c r="A26" s="11">
        <v>3278</v>
      </c>
      <c r="B26" s="11">
        <v>105051</v>
      </c>
      <c r="C26" s="3" t="s">
        <v>121</v>
      </c>
      <c r="D26" s="45" t="s">
        <v>39</v>
      </c>
      <c r="E26" s="43">
        <v>30829</v>
      </c>
      <c r="F26" s="11" t="s">
        <v>9</v>
      </c>
      <c r="G26" s="11" t="s">
        <v>34</v>
      </c>
      <c r="H26" s="47" t="s">
        <v>73</v>
      </c>
      <c r="I26" s="39"/>
    </row>
    <row r="27" spans="1:11" x14ac:dyDescent="0.25">
      <c r="A27" s="11">
        <v>3280</v>
      </c>
      <c r="B27" s="11">
        <v>105052</v>
      </c>
      <c r="C27" s="3" t="s">
        <v>121</v>
      </c>
      <c r="D27" s="45" t="s">
        <v>101</v>
      </c>
      <c r="E27" s="43">
        <v>30810</v>
      </c>
      <c r="F27" s="11" t="s">
        <v>9</v>
      </c>
      <c r="G27" s="11" t="s">
        <v>34</v>
      </c>
      <c r="H27" s="47" t="s">
        <v>73</v>
      </c>
      <c r="I27" s="31"/>
    </row>
    <row r="28" spans="1:11" x14ac:dyDescent="0.25">
      <c r="A28" s="11">
        <v>3085</v>
      </c>
      <c r="B28" s="11">
        <v>104877</v>
      </c>
      <c r="C28" s="3" t="s">
        <v>121</v>
      </c>
      <c r="D28" s="45" t="s">
        <v>90</v>
      </c>
      <c r="E28" s="43">
        <v>31833</v>
      </c>
      <c r="F28" s="11" t="s">
        <v>9</v>
      </c>
      <c r="G28" s="11" t="s">
        <v>36</v>
      </c>
      <c r="H28" s="47" t="s">
        <v>116</v>
      </c>
      <c r="I28" s="31"/>
    </row>
    <row r="29" spans="1:11" x14ac:dyDescent="0.25">
      <c r="A29" s="11">
        <v>3565</v>
      </c>
      <c r="B29" s="11">
        <v>103563</v>
      </c>
      <c r="C29" s="3" t="s">
        <v>121</v>
      </c>
      <c r="D29" s="45" t="s">
        <v>94</v>
      </c>
      <c r="E29" s="43">
        <v>29765</v>
      </c>
      <c r="F29" s="11" t="s">
        <v>9</v>
      </c>
      <c r="G29" s="11" t="s">
        <v>36</v>
      </c>
      <c r="H29" s="47" t="s">
        <v>92</v>
      </c>
      <c r="I29" s="39"/>
    </row>
    <row r="30" spans="1:11" x14ac:dyDescent="0.25">
      <c r="A30" s="11">
        <v>3556</v>
      </c>
      <c r="B30" s="11">
        <v>103561</v>
      </c>
      <c r="C30" s="3" t="s">
        <v>121</v>
      </c>
      <c r="D30" s="45" t="s">
        <v>91</v>
      </c>
      <c r="E30" s="43">
        <v>29469</v>
      </c>
      <c r="F30" s="11" t="s">
        <v>9</v>
      </c>
      <c r="G30" s="11" t="s">
        <v>36</v>
      </c>
      <c r="H30" s="47" t="s">
        <v>92</v>
      </c>
      <c r="I30" s="31"/>
    </row>
    <row r="31" spans="1:11" x14ac:dyDescent="0.25">
      <c r="A31" s="11">
        <v>4141</v>
      </c>
      <c r="B31" s="11">
        <v>103562</v>
      </c>
      <c r="C31" s="11" t="s">
        <v>76</v>
      </c>
      <c r="D31" s="45" t="s">
        <v>93</v>
      </c>
      <c r="E31" s="43">
        <v>28099</v>
      </c>
      <c r="F31" s="11" t="s">
        <v>9</v>
      </c>
      <c r="G31" s="11" t="s">
        <v>36</v>
      </c>
      <c r="H31" s="47" t="s">
        <v>92</v>
      </c>
      <c r="I31" s="31"/>
    </row>
    <row r="32" spans="1:11" x14ac:dyDescent="0.25">
      <c r="A32" s="11">
        <v>4126</v>
      </c>
      <c r="B32" s="11">
        <v>106319</v>
      </c>
      <c r="C32" s="11" t="s">
        <v>77</v>
      </c>
      <c r="D32" s="45" t="s">
        <v>102</v>
      </c>
      <c r="E32" s="43">
        <v>26246</v>
      </c>
      <c r="F32" s="11" t="s">
        <v>9</v>
      </c>
      <c r="G32" s="11" t="s">
        <v>36</v>
      </c>
      <c r="H32" s="47" t="s">
        <v>92</v>
      </c>
      <c r="I32" s="31"/>
    </row>
    <row r="33" spans="1:9" x14ac:dyDescent="0.25">
      <c r="A33" s="3">
        <v>5617</v>
      </c>
      <c r="B33" s="3"/>
      <c r="C33" s="11" t="s">
        <v>78</v>
      </c>
      <c r="D33" s="61" t="s">
        <v>128</v>
      </c>
      <c r="E33" s="3"/>
      <c r="F33" s="11" t="s">
        <v>9</v>
      </c>
      <c r="G33" s="11" t="s">
        <v>34</v>
      </c>
      <c r="H33" s="50" t="s">
        <v>142</v>
      </c>
      <c r="I33" s="44"/>
    </row>
    <row r="34" spans="1:9" x14ac:dyDescent="0.25">
      <c r="A34" s="3">
        <v>5626</v>
      </c>
      <c r="B34" s="3"/>
      <c r="C34" s="3" t="s">
        <v>121</v>
      </c>
      <c r="D34" s="61" t="s">
        <v>127</v>
      </c>
      <c r="E34" s="3"/>
      <c r="F34" s="11" t="s">
        <v>9</v>
      </c>
      <c r="G34" s="11" t="s">
        <v>34</v>
      </c>
      <c r="H34" s="50" t="s">
        <v>142</v>
      </c>
      <c r="I34" s="44"/>
    </row>
    <row r="35" spans="1:9" x14ac:dyDescent="0.25">
      <c r="A35" s="3">
        <v>5681</v>
      </c>
      <c r="B35" s="3"/>
      <c r="C35" s="3" t="s">
        <v>121</v>
      </c>
      <c r="D35" s="61" t="s">
        <v>123</v>
      </c>
      <c r="E35" s="3"/>
      <c r="F35" s="11" t="s">
        <v>9</v>
      </c>
      <c r="G35" s="11" t="s">
        <v>34</v>
      </c>
      <c r="H35" s="50" t="s">
        <v>140</v>
      </c>
      <c r="I35" s="44"/>
    </row>
    <row r="36" spans="1:9" x14ac:dyDescent="0.25">
      <c r="A36" s="11">
        <v>5262</v>
      </c>
      <c r="B36" s="11">
        <v>104714</v>
      </c>
      <c r="C36" s="11" t="s">
        <v>76</v>
      </c>
      <c r="D36" s="45" t="s">
        <v>56</v>
      </c>
      <c r="E36" s="43">
        <v>29102</v>
      </c>
      <c r="F36" s="11" t="s">
        <v>9</v>
      </c>
      <c r="G36" s="11" t="s">
        <v>36</v>
      </c>
      <c r="H36" s="47" t="s">
        <v>74</v>
      </c>
      <c r="I36" s="31"/>
    </row>
    <row r="37" spans="1:9" x14ac:dyDescent="0.25">
      <c r="A37" s="11">
        <v>3655</v>
      </c>
      <c r="B37" s="11">
        <v>103738</v>
      </c>
      <c r="C37" s="3" t="s">
        <v>121</v>
      </c>
      <c r="D37" s="45" t="s">
        <v>95</v>
      </c>
      <c r="E37" s="43">
        <v>29338</v>
      </c>
      <c r="F37" s="11" t="s">
        <v>9</v>
      </c>
      <c r="G37" s="11" t="s">
        <v>36</v>
      </c>
      <c r="H37" s="47" t="s">
        <v>114</v>
      </c>
      <c r="I37" s="31"/>
    </row>
    <row r="38" spans="1:9" x14ac:dyDescent="0.25">
      <c r="A38" s="11">
        <v>4860</v>
      </c>
      <c r="B38" s="11">
        <v>103321</v>
      </c>
      <c r="C38" s="11" t="s">
        <v>78</v>
      </c>
      <c r="D38" s="45" t="s">
        <v>100</v>
      </c>
      <c r="E38" s="43">
        <v>25185</v>
      </c>
      <c r="F38" s="11" t="s">
        <v>9</v>
      </c>
      <c r="G38" s="11" t="s">
        <v>36</v>
      </c>
      <c r="H38" s="47" t="s">
        <v>114</v>
      </c>
      <c r="I38" s="39"/>
    </row>
    <row r="39" spans="1:9" x14ac:dyDescent="0.25">
      <c r="A39" s="3">
        <v>5650</v>
      </c>
      <c r="B39" s="3"/>
      <c r="C39" s="3" t="s">
        <v>121</v>
      </c>
      <c r="D39" s="61" t="s">
        <v>120</v>
      </c>
      <c r="E39" s="3"/>
      <c r="F39" s="3" t="s">
        <v>8</v>
      </c>
      <c r="G39" s="11" t="s">
        <v>34</v>
      </c>
      <c r="H39" s="50" t="s">
        <v>146</v>
      </c>
      <c r="I39" s="44"/>
    </row>
    <row r="40" spans="1:9" x14ac:dyDescent="0.25">
      <c r="A40" s="11">
        <v>4900</v>
      </c>
      <c r="B40" s="11">
        <v>103456</v>
      </c>
      <c r="C40" s="11" t="s">
        <v>77</v>
      </c>
      <c r="D40" s="45" t="s">
        <v>58</v>
      </c>
      <c r="E40" s="43">
        <v>27095</v>
      </c>
      <c r="F40" s="11" t="s">
        <v>9</v>
      </c>
      <c r="G40" s="11" t="s">
        <v>36</v>
      </c>
      <c r="H40" s="47" t="s">
        <v>10</v>
      </c>
      <c r="I40" s="31"/>
    </row>
    <row r="41" spans="1:9" x14ac:dyDescent="0.25">
      <c r="A41" s="11">
        <v>4571</v>
      </c>
      <c r="B41" s="11">
        <v>101957</v>
      </c>
      <c r="C41" s="11" t="s">
        <v>82</v>
      </c>
      <c r="D41" s="45" t="s">
        <v>57</v>
      </c>
      <c r="E41" s="43">
        <v>17486</v>
      </c>
      <c r="F41" s="11" t="s">
        <v>9</v>
      </c>
      <c r="G41" s="11" t="s">
        <v>36</v>
      </c>
      <c r="H41" s="47" t="s">
        <v>10</v>
      </c>
      <c r="I41" s="31"/>
    </row>
    <row r="42" spans="1:9" x14ac:dyDescent="0.25">
      <c r="A42" s="11">
        <v>3433</v>
      </c>
      <c r="B42" s="11">
        <v>101407</v>
      </c>
      <c r="C42" s="3" t="s">
        <v>121</v>
      </c>
      <c r="D42" s="45" t="s">
        <v>108</v>
      </c>
      <c r="E42" s="43">
        <v>30964</v>
      </c>
      <c r="F42" s="11" t="s">
        <v>9</v>
      </c>
      <c r="G42" s="11" t="s">
        <v>36</v>
      </c>
      <c r="H42" s="47" t="s">
        <v>31</v>
      </c>
      <c r="I42" s="39"/>
    </row>
    <row r="43" spans="1:9" x14ac:dyDescent="0.25">
      <c r="A43" s="11">
        <v>5169</v>
      </c>
      <c r="B43" s="11">
        <v>105312</v>
      </c>
      <c r="C43" s="11" t="s">
        <v>76</v>
      </c>
      <c r="D43" s="45" t="s">
        <v>106</v>
      </c>
      <c r="E43" s="43">
        <v>28585</v>
      </c>
      <c r="F43" s="11" t="s">
        <v>9</v>
      </c>
      <c r="G43" s="11" t="s">
        <v>36</v>
      </c>
      <c r="H43" s="47" t="s">
        <v>31</v>
      </c>
      <c r="I43" s="31"/>
    </row>
    <row r="44" spans="1:9" x14ac:dyDescent="0.25">
      <c r="A44" s="11">
        <v>4039</v>
      </c>
      <c r="B44" s="11">
        <v>101410</v>
      </c>
      <c r="C44" s="11" t="s">
        <v>80</v>
      </c>
      <c r="D44" s="45" t="s">
        <v>59</v>
      </c>
      <c r="E44" s="43">
        <v>21079</v>
      </c>
      <c r="F44" s="11" t="s">
        <v>9</v>
      </c>
      <c r="G44" s="11" t="s">
        <v>36</v>
      </c>
      <c r="H44" s="47" t="s">
        <v>31</v>
      </c>
      <c r="I44" s="31"/>
    </row>
    <row r="45" spans="1:9" x14ac:dyDescent="0.25">
      <c r="A45" s="11">
        <v>4062</v>
      </c>
      <c r="B45" s="11">
        <v>101401</v>
      </c>
      <c r="C45" s="11" t="s">
        <v>81</v>
      </c>
      <c r="D45" s="45" t="s">
        <v>107</v>
      </c>
      <c r="E45" s="43">
        <v>19780</v>
      </c>
      <c r="F45" s="11" t="s">
        <v>9</v>
      </c>
      <c r="G45" s="11" t="s">
        <v>36</v>
      </c>
      <c r="H45" s="47" t="s">
        <v>31</v>
      </c>
      <c r="I45" s="37"/>
    </row>
    <row r="46" spans="1:9" x14ac:dyDescent="0.25">
      <c r="A46" s="11">
        <v>3621</v>
      </c>
      <c r="B46" s="11">
        <v>101967</v>
      </c>
      <c r="C46" s="3" t="s">
        <v>121</v>
      </c>
      <c r="D46" s="45" t="s">
        <v>113</v>
      </c>
      <c r="E46" s="43">
        <v>31234</v>
      </c>
      <c r="F46" s="11" t="s">
        <v>9</v>
      </c>
      <c r="G46" s="11" t="s">
        <v>36</v>
      </c>
      <c r="H46" s="47" t="s">
        <v>32</v>
      </c>
      <c r="I46" s="39"/>
    </row>
    <row r="47" spans="1:9" x14ac:dyDescent="0.25">
      <c r="A47" s="11">
        <v>3007</v>
      </c>
      <c r="B47" s="11">
        <v>103157</v>
      </c>
      <c r="C47" s="3" t="s">
        <v>121</v>
      </c>
      <c r="D47" s="45" t="s">
        <v>110</v>
      </c>
      <c r="E47" s="43">
        <v>29501</v>
      </c>
      <c r="F47" s="11" t="s">
        <v>8</v>
      </c>
      <c r="G47" s="11" t="s">
        <v>36</v>
      </c>
      <c r="H47" s="47" t="s">
        <v>32</v>
      </c>
      <c r="I47" s="31"/>
    </row>
    <row r="48" spans="1:9" x14ac:dyDescent="0.25">
      <c r="A48" s="11">
        <v>3837</v>
      </c>
      <c r="B48" s="11">
        <v>101964</v>
      </c>
      <c r="C48" s="3" t="s">
        <v>121</v>
      </c>
      <c r="D48" s="45" t="s">
        <v>70</v>
      </c>
      <c r="E48" s="43">
        <v>29402</v>
      </c>
      <c r="F48" s="11" t="s">
        <v>9</v>
      </c>
      <c r="G48" s="11" t="s">
        <v>36</v>
      </c>
      <c r="H48" s="47" t="s">
        <v>32</v>
      </c>
      <c r="I48" s="31"/>
    </row>
    <row r="49" spans="1:22" x14ac:dyDescent="0.25">
      <c r="A49" s="11">
        <v>4932</v>
      </c>
      <c r="B49" s="11">
        <v>103516</v>
      </c>
      <c r="C49" s="11" t="s">
        <v>76</v>
      </c>
      <c r="D49" s="45" t="s">
        <v>71</v>
      </c>
      <c r="E49" s="43">
        <v>28134</v>
      </c>
      <c r="F49" s="11" t="s">
        <v>8</v>
      </c>
      <c r="G49" s="11" t="s">
        <v>36</v>
      </c>
      <c r="H49" s="47" t="s">
        <v>32</v>
      </c>
      <c r="I49" s="31"/>
    </row>
    <row r="50" spans="1:22" x14ac:dyDescent="0.25">
      <c r="A50" s="11">
        <v>5142</v>
      </c>
      <c r="B50" s="11">
        <v>105229</v>
      </c>
      <c r="C50" s="11" t="s">
        <v>78</v>
      </c>
      <c r="D50" s="45" t="s">
        <v>112</v>
      </c>
      <c r="E50" s="43">
        <v>25010</v>
      </c>
      <c r="F50" s="11" t="s">
        <v>9</v>
      </c>
      <c r="G50" s="11" t="s">
        <v>36</v>
      </c>
      <c r="H50" s="47" t="s">
        <v>32</v>
      </c>
      <c r="I50" s="39"/>
    </row>
    <row r="51" spans="1:22" x14ac:dyDescent="0.25">
      <c r="A51" s="11">
        <v>4235</v>
      </c>
      <c r="B51" s="11">
        <v>102697</v>
      </c>
      <c r="C51" s="11" t="s">
        <v>79</v>
      </c>
      <c r="D51" s="45" t="s">
        <v>69</v>
      </c>
      <c r="E51" s="43">
        <v>23547</v>
      </c>
      <c r="F51" s="11" t="s">
        <v>9</v>
      </c>
      <c r="G51" s="11" t="s">
        <v>36</v>
      </c>
      <c r="H51" s="47" t="s">
        <v>32</v>
      </c>
      <c r="I51" s="39"/>
    </row>
    <row r="52" spans="1:22" x14ac:dyDescent="0.25">
      <c r="A52" s="11">
        <v>1702</v>
      </c>
      <c r="B52" s="11">
        <v>104248</v>
      </c>
      <c r="C52" s="11" t="s">
        <v>75</v>
      </c>
      <c r="D52" s="45" t="s">
        <v>67</v>
      </c>
      <c r="E52" s="43">
        <v>37959</v>
      </c>
      <c r="F52" s="11" t="s">
        <v>8</v>
      </c>
      <c r="G52" s="11" t="s">
        <v>36</v>
      </c>
      <c r="H52" s="47" t="s">
        <v>32</v>
      </c>
      <c r="I52" s="31"/>
    </row>
    <row r="53" spans="1:22" x14ac:dyDescent="0.25">
      <c r="A53" s="11">
        <v>1701</v>
      </c>
      <c r="B53" s="11">
        <v>105578</v>
      </c>
      <c r="C53" s="11" t="s">
        <v>75</v>
      </c>
      <c r="D53" s="45" t="s">
        <v>111</v>
      </c>
      <c r="E53" s="43">
        <v>37901</v>
      </c>
      <c r="F53" s="11" t="s">
        <v>9</v>
      </c>
      <c r="G53" s="11" t="s">
        <v>36</v>
      </c>
      <c r="H53" s="47" t="s">
        <v>32</v>
      </c>
      <c r="I53" s="31"/>
    </row>
    <row r="54" spans="1:22" x14ac:dyDescent="0.25">
      <c r="A54" s="11">
        <v>1616</v>
      </c>
      <c r="B54" s="11">
        <v>104629</v>
      </c>
      <c r="C54" s="11" t="s">
        <v>75</v>
      </c>
      <c r="D54" s="45" t="s">
        <v>68</v>
      </c>
      <c r="E54" s="43">
        <v>37602</v>
      </c>
      <c r="F54" s="11" t="s">
        <v>9</v>
      </c>
      <c r="G54" s="11" t="s">
        <v>36</v>
      </c>
      <c r="H54" s="47" t="s">
        <v>32</v>
      </c>
      <c r="I54" s="31"/>
    </row>
    <row r="55" spans="1:22" x14ac:dyDescent="0.25">
      <c r="A55" s="3">
        <v>5676</v>
      </c>
      <c r="B55" s="3"/>
      <c r="C55" s="3" t="s">
        <v>121</v>
      </c>
      <c r="D55" s="61" t="s">
        <v>63</v>
      </c>
      <c r="E55" s="3"/>
      <c r="F55" s="11" t="s">
        <v>9</v>
      </c>
      <c r="G55" s="11" t="s">
        <v>34</v>
      </c>
      <c r="H55" s="50" t="s">
        <v>141</v>
      </c>
      <c r="I55" s="44"/>
    </row>
    <row r="56" spans="1:22" x14ac:dyDescent="0.25">
      <c r="A56" s="3">
        <v>5568</v>
      </c>
      <c r="B56" s="3"/>
      <c r="C56" s="3" t="s">
        <v>121</v>
      </c>
      <c r="D56" s="61" t="s">
        <v>122</v>
      </c>
      <c r="E56" s="3"/>
      <c r="F56" s="11" t="s">
        <v>9</v>
      </c>
      <c r="G56" s="11" t="s">
        <v>34</v>
      </c>
      <c r="H56" s="49" t="s">
        <v>33</v>
      </c>
      <c r="I56" s="44"/>
    </row>
    <row r="57" spans="1:22" x14ac:dyDescent="0.25">
      <c r="A57" s="3">
        <v>5675</v>
      </c>
      <c r="B57" s="3"/>
      <c r="C57" s="3" t="s">
        <v>121</v>
      </c>
      <c r="D57" s="61" t="s">
        <v>124</v>
      </c>
      <c r="E57" s="3"/>
      <c r="F57" s="11" t="s">
        <v>9</v>
      </c>
      <c r="G57" s="11" t="s">
        <v>34</v>
      </c>
      <c r="H57" s="49" t="s">
        <v>33</v>
      </c>
      <c r="I57" s="44"/>
      <c r="J57" s="33"/>
      <c r="K57" s="34"/>
      <c r="L57" s="34"/>
      <c r="M57" s="30"/>
      <c r="N57" s="30"/>
      <c r="O57" s="30"/>
      <c r="P57" s="30"/>
      <c r="Q57" s="30"/>
      <c r="R57" s="30"/>
      <c r="S57" s="30"/>
      <c r="T57" s="30"/>
      <c r="U57" s="30"/>
      <c r="V57" s="30"/>
    </row>
    <row r="58" spans="1:22" x14ac:dyDescent="0.25">
      <c r="A58" s="3">
        <v>5674</v>
      </c>
      <c r="B58" s="3"/>
      <c r="C58" s="3" t="s">
        <v>121</v>
      </c>
      <c r="D58" s="61" t="s">
        <v>130</v>
      </c>
      <c r="E58" s="3"/>
      <c r="F58" s="11" t="s">
        <v>9</v>
      </c>
      <c r="G58" s="11" t="s">
        <v>34</v>
      </c>
      <c r="H58" s="49" t="s">
        <v>33</v>
      </c>
      <c r="I58" s="44"/>
      <c r="J58" s="33"/>
      <c r="K58" s="34"/>
      <c r="L58" s="34"/>
      <c r="M58" s="30"/>
      <c r="N58" s="30"/>
      <c r="O58" s="30"/>
      <c r="P58" s="30"/>
      <c r="Q58" s="30"/>
      <c r="R58" s="30"/>
      <c r="S58" s="30"/>
      <c r="T58" s="30"/>
      <c r="U58" s="30"/>
      <c r="V58" s="30"/>
    </row>
    <row r="59" spans="1:22" x14ac:dyDescent="0.25">
      <c r="A59" s="3">
        <v>5569</v>
      </c>
      <c r="B59" s="3"/>
      <c r="C59" s="3" t="s">
        <v>121</v>
      </c>
      <c r="D59" s="61" t="s">
        <v>137</v>
      </c>
      <c r="E59" s="3"/>
      <c r="F59" s="11" t="s">
        <v>9</v>
      </c>
      <c r="G59" s="11" t="s">
        <v>34</v>
      </c>
      <c r="H59" s="49" t="s">
        <v>33</v>
      </c>
      <c r="I59" s="44"/>
      <c r="J59" s="33"/>
      <c r="K59" s="34"/>
      <c r="L59" s="34"/>
      <c r="M59" s="30"/>
      <c r="N59" s="30"/>
      <c r="O59" s="30"/>
      <c r="P59" s="30"/>
      <c r="Q59" s="30"/>
      <c r="R59" s="30"/>
      <c r="S59" s="30"/>
      <c r="T59" s="30"/>
      <c r="U59" s="30"/>
      <c r="V59" s="30"/>
    </row>
    <row r="60" spans="1:22" x14ac:dyDescent="0.25">
      <c r="A60" s="3">
        <v>5552</v>
      </c>
      <c r="B60" s="3"/>
      <c r="C60" s="11" t="s">
        <v>76</v>
      </c>
      <c r="D60" s="63" t="s">
        <v>150</v>
      </c>
      <c r="E60" s="3"/>
      <c r="F60" s="3" t="s">
        <v>8</v>
      </c>
      <c r="G60" s="11" t="s">
        <v>34</v>
      </c>
      <c r="H60" s="49" t="s">
        <v>33</v>
      </c>
      <c r="I60" s="44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</row>
    <row r="61" spans="1:22" x14ac:dyDescent="0.25">
      <c r="A61" s="3">
        <v>5955</v>
      </c>
      <c r="B61" s="3"/>
      <c r="C61" s="3" t="s">
        <v>81</v>
      </c>
      <c r="D61" s="61" t="s">
        <v>135</v>
      </c>
      <c r="E61" s="43">
        <v>19153</v>
      </c>
      <c r="F61" s="11" t="s">
        <v>9</v>
      </c>
      <c r="G61" s="11" t="s">
        <v>34</v>
      </c>
      <c r="H61" s="49" t="s">
        <v>33</v>
      </c>
      <c r="I61" s="44"/>
    </row>
    <row r="62" spans="1:22" x14ac:dyDescent="0.25">
      <c r="A62" s="11">
        <v>3456</v>
      </c>
      <c r="B62" s="11">
        <v>104774</v>
      </c>
      <c r="C62" s="3" t="s">
        <v>121</v>
      </c>
      <c r="D62" s="45" t="s">
        <v>61</v>
      </c>
      <c r="E62" s="43">
        <v>32947</v>
      </c>
      <c r="F62" s="11" t="s">
        <v>9</v>
      </c>
      <c r="G62" s="11" t="s">
        <v>36</v>
      </c>
      <c r="H62" s="47" t="s">
        <v>30</v>
      </c>
      <c r="I62" s="31"/>
    </row>
    <row r="63" spans="1:22" x14ac:dyDescent="0.25">
      <c r="A63" s="11">
        <v>3694</v>
      </c>
      <c r="B63" s="11">
        <v>102231</v>
      </c>
      <c r="C63" s="3" t="s">
        <v>121</v>
      </c>
      <c r="D63" s="45" t="s">
        <v>63</v>
      </c>
      <c r="E63" s="43">
        <v>30609</v>
      </c>
      <c r="F63" s="11" t="s">
        <v>9</v>
      </c>
      <c r="G63" s="11" t="s">
        <v>36</v>
      </c>
      <c r="H63" s="47" t="s">
        <v>30</v>
      </c>
      <c r="I63" s="31"/>
    </row>
    <row r="64" spans="1:22" x14ac:dyDescent="0.25">
      <c r="A64" s="11">
        <v>5306</v>
      </c>
      <c r="B64" s="11">
        <v>103949</v>
      </c>
      <c r="C64" s="11" t="s">
        <v>76</v>
      </c>
      <c r="D64" s="45" t="s">
        <v>62</v>
      </c>
      <c r="E64" s="43">
        <v>29140</v>
      </c>
      <c r="F64" s="11" t="s">
        <v>8</v>
      </c>
      <c r="G64" s="11" t="s">
        <v>36</v>
      </c>
      <c r="H64" s="47" t="s">
        <v>30</v>
      </c>
      <c r="I64" s="31"/>
    </row>
    <row r="65" spans="1:9" x14ac:dyDescent="0.25">
      <c r="A65" s="11">
        <v>5162</v>
      </c>
      <c r="B65" s="11">
        <v>105292</v>
      </c>
      <c r="C65" s="11" t="s">
        <v>76</v>
      </c>
      <c r="D65" s="45" t="s">
        <v>64</v>
      </c>
      <c r="E65" s="43">
        <v>28764</v>
      </c>
      <c r="F65" s="11" t="s">
        <v>9</v>
      </c>
      <c r="G65" s="11" t="s">
        <v>36</v>
      </c>
      <c r="H65" s="47" t="s">
        <v>30</v>
      </c>
      <c r="I65" s="39"/>
    </row>
    <row r="66" spans="1:9" x14ac:dyDescent="0.25">
      <c r="A66" s="11">
        <v>4922</v>
      </c>
      <c r="B66" s="11">
        <v>103870</v>
      </c>
      <c r="C66" s="11" t="s">
        <v>77</v>
      </c>
      <c r="D66" s="45" t="s">
        <v>60</v>
      </c>
      <c r="E66" s="43">
        <v>26158</v>
      </c>
      <c r="F66" s="11" t="s">
        <v>9</v>
      </c>
      <c r="G66" s="11" t="s">
        <v>36</v>
      </c>
      <c r="H66" s="47" t="s">
        <v>30</v>
      </c>
      <c r="I66" s="31"/>
    </row>
    <row r="67" spans="1:9" x14ac:dyDescent="0.25">
      <c r="A67" s="11">
        <v>4861</v>
      </c>
      <c r="B67" s="11">
        <v>104795</v>
      </c>
      <c r="C67" s="11" t="s">
        <v>79</v>
      </c>
      <c r="D67" s="45" t="s">
        <v>99</v>
      </c>
      <c r="E67" s="43">
        <v>23124</v>
      </c>
      <c r="F67" s="11" t="s">
        <v>9</v>
      </c>
      <c r="G67" s="11" t="s">
        <v>36</v>
      </c>
      <c r="H67" s="47" t="s">
        <v>30</v>
      </c>
      <c r="I67" s="31"/>
    </row>
    <row r="68" spans="1:9" x14ac:dyDescent="0.25">
      <c r="A68" s="11">
        <v>3332</v>
      </c>
      <c r="B68" s="13">
        <v>101979</v>
      </c>
      <c r="C68" s="3" t="s">
        <v>121</v>
      </c>
      <c r="D68" s="45" t="s">
        <v>66</v>
      </c>
      <c r="E68" s="70">
        <v>30977</v>
      </c>
      <c r="F68" s="11" t="s">
        <v>9</v>
      </c>
      <c r="G68" s="11" t="s">
        <v>36</v>
      </c>
      <c r="H68" s="47" t="s">
        <v>28</v>
      </c>
      <c r="I68" s="31"/>
    </row>
    <row r="69" spans="1:9" x14ac:dyDescent="0.25">
      <c r="A69" s="11">
        <v>3490</v>
      </c>
      <c r="B69" s="11">
        <v>103379</v>
      </c>
      <c r="C69" s="3" t="s">
        <v>121</v>
      </c>
      <c r="D69" s="45" t="s">
        <v>65</v>
      </c>
      <c r="E69" s="43">
        <v>29653</v>
      </c>
      <c r="F69" s="11" t="s">
        <v>9</v>
      </c>
      <c r="G69" s="11" t="s">
        <v>36</v>
      </c>
      <c r="H69" s="47" t="s">
        <v>28</v>
      </c>
      <c r="I69" s="31"/>
    </row>
    <row r="70" spans="1:9" x14ac:dyDescent="0.25">
      <c r="A70" s="11">
        <v>4622</v>
      </c>
      <c r="B70" s="11">
        <v>103046</v>
      </c>
      <c r="C70" s="11" t="s">
        <v>79</v>
      </c>
      <c r="D70" s="45" t="s">
        <v>104</v>
      </c>
      <c r="E70" s="43">
        <v>22661</v>
      </c>
      <c r="F70" s="11" t="s">
        <v>9</v>
      </c>
      <c r="G70" s="11" t="s">
        <v>36</v>
      </c>
      <c r="H70" s="47" t="s">
        <v>28</v>
      </c>
      <c r="I70" s="31"/>
    </row>
    <row r="71" spans="1:9" x14ac:dyDescent="0.25">
      <c r="A71" s="3">
        <v>5120</v>
      </c>
      <c r="B71" s="11">
        <v>104978</v>
      </c>
      <c r="C71" s="11" t="s">
        <v>77</v>
      </c>
      <c r="D71" s="61" t="s">
        <v>138</v>
      </c>
      <c r="E71" s="43">
        <v>26833</v>
      </c>
      <c r="F71" s="11" t="s">
        <v>9</v>
      </c>
      <c r="G71" s="11" t="s">
        <v>34</v>
      </c>
      <c r="H71" s="50" t="s">
        <v>139</v>
      </c>
      <c r="I71" s="44"/>
    </row>
    <row r="72" spans="1:9" x14ac:dyDescent="0.25">
      <c r="A72" s="3">
        <v>5963</v>
      </c>
      <c r="B72" s="11">
        <v>101319</v>
      </c>
      <c r="C72" s="11" t="s">
        <v>78</v>
      </c>
      <c r="D72" s="61" t="s">
        <v>131</v>
      </c>
      <c r="E72" s="43">
        <v>25029</v>
      </c>
      <c r="F72" s="11" t="s">
        <v>9</v>
      </c>
      <c r="G72" s="11" t="s">
        <v>36</v>
      </c>
      <c r="H72" s="50" t="s">
        <v>147</v>
      </c>
      <c r="I72" s="44"/>
    </row>
    <row r="73" spans="1:9" x14ac:dyDescent="0.25">
      <c r="A73" s="3">
        <v>5535</v>
      </c>
      <c r="B73" s="3"/>
      <c r="C73" s="3" t="s">
        <v>121</v>
      </c>
      <c r="D73" s="61" t="s">
        <v>129</v>
      </c>
      <c r="E73" s="52">
        <v>29328</v>
      </c>
      <c r="F73" s="11" t="s">
        <v>9</v>
      </c>
      <c r="G73" s="11" t="s">
        <v>34</v>
      </c>
      <c r="H73" s="50" t="s">
        <v>143</v>
      </c>
      <c r="I73" s="44"/>
    </row>
    <row r="74" spans="1:9" x14ac:dyDescent="0.25">
      <c r="A74" s="3">
        <v>5965</v>
      </c>
      <c r="B74" s="3"/>
      <c r="C74" s="11" t="s">
        <v>78</v>
      </c>
      <c r="D74" s="61" t="s">
        <v>134</v>
      </c>
      <c r="E74" s="3"/>
      <c r="F74" s="11" t="s">
        <v>9</v>
      </c>
      <c r="G74" s="11" t="s">
        <v>34</v>
      </c>
      <c r="H74" s="50" t="s">
        <v>144</v>
      </c>
      <c r="I74" s="44"/>
    </row>
    <row r="75" spans="1:9" x14ac:dyDescent="0.25">
      <c r="A75" s="11">
        <v>3664</v>
      </c>
      <c r="B75" s="13">
        <v>102452</v>
      </c>
      <c r="C75" s="3" t="s">
        <v>121</v>
      </c>
      <c r="D75" s="45" t="s">
        <v>44</v>
      </c>
      <c r="E75" s="70">
        <v>31608</v>
      </c>
      <c r="F75" s="11" t="s">
        <v>8</v>
      </c>
      <c r="G75" s="11" t="s">
        <v>36</v>
      </c>
      <c r="H75" s="47" t="s">
        <v>27</v>
      </c>
      <c r="I75" s="31"/>
    </row>
    <row r="76" spans="1:9" x14ac:dyDescent="0.25">
      <c r="A76" s="11">
        <v>3376</v>
      </c>
      <c r="B76" s="11">
        <v>104729</v>
      </c>
      <c r="C76" s="3" t="s">
        <v>121</v>
      </c>
      <c r="D76" s="45" t="s">
        <v>43</v>
      </c>
      <c r="E76" s="43">
        <v>30686</v>
      </c>
      <c r="F76" s="11" t="s">
        <v>9</v>
      </c>
      <c r="G76" s="11" t="s">
        <v>36</v>
      </c>
      <c r="H76" s="47" t="s">
        <v>27</v>
      </c>
      <c r="I76" s="31"/>
    </row>
    <row r="77" spans="1:9" x14ac:dyDescent="0.25">
      <c r="A77" s="11">
        <v>3843</v>
      </c>
      <c r="B77" s="13">
        <v>102236</v>
      </c>
      <c r="C77" s="3" t="s">
        <v>121</v>
      </c>
      <c r="D77" s="45" t="s">
        <v>42</v>
      </c>
      <c r="E77" s="70">
        <v>30331</v>
      </c>
      <c r="F77" s="11" t="s">
        <v>9</v>
      </c>
      <c r="G77" s="11" t="s">
        <v>36</v>
      </c>
      <c r="H77" s="47" t="s">
        <v>27</v>
      </c>
      <c r="I77" s="31"/>
    </row>
    <row r="78" spans="1:9" x14ac:dyDescent="0.25">
      <c r="A78" s="11">
        <v>3894</v>
      </c>
      <c r="B78" s="11">
        <v>104041</v>
      </c>
      <c r="C78" s="3" t="s">
        <v>121</v>
      </c>
      <c r="D78" s="45" t="s">
        <v>49</v>
      </c>
      <c r="E78" s="43">
        <v>29569</v>
      </c>
      <c r="F78" s="11" t="s">
        <v>9</v>
      </c>
      <c r="G78" s="11" t="s">
        <v>36</v>
      </c>
      <c r="H78" s="47" t="s">
        <v>27</v>
      </c>
      <c r="I78" s="31"/>
    </row>
    <row r="79" spans="1:9" x14ac:dyDescent="0.25">
      <c r="A79" s="11">
        <v>5086</v>
      </c>
      <c r="B79" s="11">
        <v>104857</v>
      </c>
      <c r="C79" s="11" t="s">
        <v>76</v>
      </c>
      <c r="D79" s="45" t="s">
        <v>47</v>
      </c>
      <c r="E79" s="43">
        <v>28740</v>
      </c>
      <c r="F79" s="11" t="s">
        <v>9</v>
      </c>
      <c r="G79" s="11" t="s">
        <v>36</v>
      </c>
      <c r="H79" s="47" t="s">
        <v>27</v>
      </c>
      <c r="I79" s="31"/>
    </row>
    <row r="80" spans="1:9" x14ac:dyDescent="0.25">
      <c r="A80" s="11">
        <v>4973</v>
      </c>
      <c r="B80" s="11">
        <v>103982</v>
      </c>
      <c r="C80" s="11" t="s">
        <v>76</v>
      </c>
      <c r="D80" s="45" t="s">
        <v>85</v>
      </c>
      <c r="E80" s="43">
        <v>28302</v>
      </c>
      <c r="F80" s="11" t="s">
        <v>9</v>
      </c>
      <c r="G80" s="11" t="s">
        <v>36</v>
      </c>
      <c r="H80" s="47" t="s">
        <v>27</v>
      </c>
      <c r="I80" s="31"/>
    </row>
    <row r="81" spans="1:9" x14ac:dyDescent="0.25">
      <c r="A81" s="11">
        <v>5360</v>
      </c>
      <c r="B81" s="11">
        <v>105961</v>
      </c>
      <c r="C81" s="11" t="s">
        <v>76</v>
      </c>
      <c r="D81" s="45" t="s">
        <v>96</v>
      </c>
      <c r="E81" s="43">
        <v>27848</v>
      </c>
      <c r="F81" s="11" t="s">
        <v>9</v>
      </c>
      <c r="G81" s="11" t="s">
        <v>36</v>
      </c>
      <c r="H81" s="47" t="s">
        <v>27</v>
      </c>
      <c r="I81" s="31"/>
    </row>
    <row r="82" spans="1:9" x14ac:dyDescent="0.25">
      <c r="A82" s="11">
        <v>4639</v>
      </c>
      <c r="B82" s="13">
        <v>102234</v>
      </c>
      <c r="C82" s="11" t="s">
        <v>78</v>
      </c>
      <c r="D82" s="45" t="s">
        <v>48</v>
      </c>
      <c r="E82" s="70">
        <v>24856</v>
      </c>
      <c r="F82" s="11" t="s">
        <v>9</v>
      </c>
      <c r="G82" s="11" t="s">
        <v>36</v>
      </c>
      <c r="H82" s="47" t="s">
        <v>27</v>
      </c>
      <c r="I82" s="44"/>
    </row>
    <row r="83" spans="1:9" x14ac:dyDescent="0.25">
      <c r="A83" s="11">
        <v>4089</v>
      </c>
      <c r="B83" s="13">
        <v>102232</v>
      </c>
      <c r="C83" s="11" t="s">
        <v>78</v>
      </c>
      <c r="D83" s="45" t="s">
        <v>46</v>
      </c>
      <c r="E83" s="70">
        <v>24833</v>
      </c>
      <c r="F83" s="11" t="s">
        <v>9</v>
      </c>
      <c r="G83" s="11" t="s">
        <v>36</v>
      </c>
      <c r="H83" s="47" t="s">
        <v>27</v>
      </c>
      <c r="I83" s="44"/>
    </row>
    <row r="84" spans="1:9" x14ac:dyDescent="0.25">
      <c r="A84" s="11">
        <v>5361</v>
      </c>
      <c r="B84" s="11">
        <v>105962</v>
      </c>
      <c r="C84" s="11" t="s">
        <v>78</v>
      </c>
      <c r="D84" s="45" t="s">
        <v>50</v>
      </c>
      <c r="E84" s="43">
        <v>24350</v>
      </c>
      <c r="F84" s="11" t="s">
        <v>9</v>
      </c>
      <c r="G84" s="11" t="s">
        <v>36</v>
      </c>
      <c r="H84" s="47" t="s">
        <v>27</v>
      </c>
      <c r="I84" s="44"/>
    </row>
    <row r="85" spans="1:9" x14ac:dyDescent="0.25">
      <c r="A85" s="11">
        <v>5186</v>
      </c>
      <c r="B85" s="11">
        <v>105351</v>
      </c>
      <c r="C85" s="11" t="s">
        <v>79</v>
      </c>
      <c r="D85" s="45" t="s">
        <v>89</v>
      </c>
      <c r="E85" s="43">
        <v>23371</v>
      </c>
      <c r="F85" s="11" t="s">
        <v>9</v>
      </c>
      <c r="G85" s="11" t="s">
        <v>36</v>
      </c>
      <c r="H85" s="47" t="s">
        <v>27</v>
      </c>
      <c r="I85" s="44"/>
    </row>
    <row r="86" spans="1:9" x14ac:dyDescent="0.25">
      <c r="A86" s="11">
        <v>4087</v>
      </c>
      <c r="B86" s="11">
        <v>102230</v>
      </c>
      <c r="C86" s="11" t="s">
        <v>80</v>
      </c>
      <c r="D86" s="45" t="s">
        <v>45</v>
      </c>
      <c r="E86" s="43">
        <v>20463</v>
      </c>
      <c r="F86" s="11" t="s">
        <v>9</v>
      </c>
      <c r="G86" s="11" t="s">
        <v>36</v>
      </c>
      <c r="H86" s="47" t="s">
        <v>27</v>
      </c>
      <c r="I86" s="44"/>
    </row>
    <row r="87" spans="1:9" x14ac:dyDescent="0.25">
      <c r="A87" s="3"/>
      <c r="B87" s="3"/>
      <c r="C87" s="11"/>
      <c r="D87" s="63"/>
      <c r="E87" s="3"/>
      <c r="F87" s="11"/>
      <c r="G87" s="11"/>
      <c r="H87" s="50"/>
      <c r="I87" s="44"/>
    </row>
  </sheetData>
  <sortState ref="A2:I88">
    <sortCondition ref="H2:H88"/>
  </sortState>
  <printOptions horizontalCentered="1"/>
  <pageMargins left="0.15763888888888899" right="0.15763888888888899" top="0.35416666666666702" bottom="0.15763888888888899" header="0.51180555555555496" footer="0.51180555555555496"/>
  <pageSetup paperSize="9" scale="94" firstPageNumber="0" orientation="portrait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6"/>
  <sheetViews>
    <sheetView tabSelected="1" zoomScaleNormal="100" zoomScaleSheetLayoutView="100" workbookViewId="0">
      <selection activeCell="E16" sqref="E16"/>
    </sheetView>
  </sheetViews>
  <sheetFormatPr defaultRowHeight="15" x14ac:dyDescent="0.25"/>
  <cols>
    <col min="1" max="1" width="9.140625" style="10"/>
    <col min="2" max="2" width="9" style="38" bestFit="1" customWidth="1"/>
    <col min="3" max="4" width="9.140625" style="10"/>
    <col min="5" max="5" width="27.5703125" style="10" customWidth="1"/>
    <col min="6" max="6" width="9.140625" style="10"/>
    <col min="7" max="7" width="46" style="10" customWidth="1"/>
    <col min="8" max="8" width="12.28515625" style="68" customWidth="1"/>
    <col min="9" max="9" width="5" style="10" customWidth="1"/>
    <col min="10" max="1025" width="9.140625" style="10"/>
  </cols>
  <sheetData>
    <row r="1" spans="1:8" ht="15.75" x14ac:dyDescent="0.25">
      <c r="A1" s="73" t="s">
        <v>83</v>
      </c>
      <c r="B1" s="73"/>
      <c r="C1" s="73"/>
      <c r="D1" s="73"/>
      <c r="E1" s="73"/>
      <c r="F1" s="73"/>
      <c r="G1" s="73"/>
      <c r="H1" s="73"/>
    </row>
    <row r="2" spans="1:8" ht="15.75" x14ac:dyDescent="0.25">
      <c r="A2" s="73" t="s">
        <v>84</v>
      </c>
      <c r="B2" s="73"/>
      <c r="C2" s="73"/>
      <c r="D2" s="73"/>
      <c r="E2" s="73"/>
      <c r="F2" s="73"/>
      <c r="G2" s="73"/>
      <c r="H2" s="41"/>
    </row>
    <row r="3" spans="1:8" ht="15.75" x14ac:dyDescent="0.25">
      <c r="A3" s="4"/>
      <c r="B3" s="4"/>
      <c r="C3" s="4"/>
      <c r="D3" s="4"/>
      <c r="E3" s="4"/>
      <c r="F3" s="4"/>
      <c r="G3" s="4"/>
      <c r="H3" s="15"/>
    </row>
    <row r="4" spans="1:8" ht="15.75" x14ac:dyDescent="0.25">
      <c r="A4" s="74" t="s">
        <v>13</v>
      </c>
      <c r="B4" s="74"/>
      <c r="C4" s="74"/>
      <c r="D4" s="74"/>
      <c r="E4" s="74"/>
      <c r="F4" s="74"/>
      <c r="G4" s="74"/>
      <c r="H4" s="74"/>
    </row>
    <row r="5" spans="1:8" x14ac:dyDescent="0.25">
      <c r="A5"/>
      <c r="B5" s="10"/>
      <c r="C5"/>
      <c r="D5"/>
      <c r="E5"/>
      <c r="F5"/>
      <c r="G5"/>
      <c r="H5" s="69"/>
    </row>
    <row r="6" spans="1:8" ht="15.75" x14ac:dyDescent="0.25">
      <c r="A6" s="53" t="s">
        <v>11</v>
      </c>
      <c r="B6" s="5" t="s">
        <v>0</v>
      </c>
      <c r="C6" s="55" t="s">
        <v>1</v>
      </c>
      <c r="D6" s="5" t="s">
        <v>2</v>
      </c>
      <c r="E6" s="5" t="s">
        <v>3</v>
      </c>
      <c r="F6" s="5" t="s">
        <v>5</v>
      </c>
      <c r="G6" s="53" t="s">
        <v>7</v>
      </c>
      <c r="H6" s="17" t="s">
        <v>12</v>
      </c>
    </row>
    <row r="7" spans="1:8" x14ac:dyDescent="0.25">
      <c r="A7" s="54">
        <v>1</v>
      </c>
      <c r="B7" s="58">
        <v>3412</v>
      </c>
      <c r="C7" s="56">
        <f>IFERROR((VLOOKUP(B7,INSCRITOS!A:B,2,0)),"")</f>
        <v>100436</v>
      </c>
      <c r="D7" s="6" t="str">
        <f>IFERROR((VLOOKUP(B7,INSCRITOS!A:C,3,0)),"")</f>
        <v>20/39</v>
      </c>
      <c r="E7" s="12" t="str">
        <f>IFERROR((VLOOKUP(B7,INSCRITOS!A:D,4,0)),"")</f>
        <v>Rui Dolores</v>
      </c>
      <c r="F7" s="11" t="str">
        <f>IFERROR((VLOOKUP(B7,INSCRITOS!A:F,6,0)),"")</f>
        <v>M</v>
      </c>
      <c r="G7" s="64" t="str">
        <f>IFERROR((VLOOKUP(B7,INSCRITOS!A:H,8,0)),"")</f>
        <v>AMICICLO GRÂNDOLA/ Outra região</v>
      </c>
      <c r="H7" s="66">
        <v>4.8611111111111105E-2</v>
      </c>
    </row>
    <row r="8" spans="1:8" x14ac:dyDescent="0.25">
      <c r="A8" s="54">
        <v>2</v>
      </c>
      <c r="B8" s="58">
        <v>3456</v>
      </c>
      <c r="C8" s="56">
        <f>IFERROR((VLOOKUP(B8,INSCRITOS!A:B,2,0)),"")</f>
        <v>104774</v>
      </c>
      <c r="D8" s="6" t="str">
        <f>IFERROR((VLOOKUP(B8,INSCRITOS!A:C,3,0)),"")</f>
        <v>20/39</v>
      </c>
      <c r="E8" s="12" t="str">
        <f>IFERROR((VLOOKUP(B8,INSCRITOS!A:D,4,0)),"")</f>
        <v>Diogo Afonso</v>
      </c>
      <c r="F8" s="11" t="str">
        <f>IFERROR((VLOOKUP(B8,INSCRITOS!A:F,6,0)),"")</f>
        <v>M</v>
      </c>
      <c r="G8" s="64" t="str">
        <f>IFERROR((VLOOKUP(B8,INSCRITOS!A:H,8,0)),"")</f>
        <v>Núcleo Sportinguista de Vila Real de Santo António</v>
      </c>
      <c r="H8" s="66">
        <v>5.048611111111112E-2</v>
      </c>
    </row>
    <row r="9" spans="1:8" x14ac:dyDescent="0.25">
      <c r="A9" s="54">
        <v>3</v>
      </c>
      <c r="B9" s="58">
        <v>3602</v>
      </c>
      <c r="C9" s="56">
        <f>IFERROR((VLOOKUP(B9,INSCRITOS!A:B,2,0)),"")</f>
        <v>102611</v>
      </c>
      <c r="D9" s="6" t="str">
        <f>IFERROR((VLOOKUP(B9,INSCRITOS!A:C,3,0)),"")</f>
        <v>20/39</v>
      </c>
      <c r="E9" s="12" t="str">
        <f>IFERROR((VLOOKUP(B9,INSCRITOS!A:D,4,0)),"")</f>
        <v>Diogo Filipe Silva</v>
      </c>
      <c r="F9" s="11" t="str">
        <f>IFERROR((VLOOKUP(B9,INSCRITOS!A:F,6,0)),"")</f>
        <v>M</v>
      </c>
      <c r="G9" s="64" t="str">
        <f>IFERROR((VLOOKUP(B9,INSCRITOS!A:H,8,0)),"")</f>
        <v>AMICICLO GRÂNDOLA/ Outra região</v>
      </c>
      <c r="H9" s="66">
        <v>5.1226851851851885E-2</v>
      </c>
    </row>
    <row r="10" spans="1:8" x14ac:dyDescent="0.25">
      <c r="A10" s="54">
        <v>4</v>
      </c>
      <c r="B10" s="58">
        <v>5568</v>
      </c>
      <c r="C10" s="56">
        <f>IFERROR((VLOOKUP(B10,INSCRITOS!A:B,2,0)),"")</f>
        <v>0</v>
      </c>
      <c r="D10" s="6" t="str">
        <f>IFERROR((VLOOKUP(B10,INSCRITOS!A:C,3,0)),"")</f>
        <v>20/39</v>
      </c>
      <c r="E10" s="12" t="str">
        <f>IFERROR((VLOOKUP(B10,INSCRITOS!A:D,4,0)),"")</f>
        <v>Manuel Rodrigues</v>
      </c>
      <c r="F10" s="11" t="str">
        <f>IFERROR((VLOOKUP(B10,INSCRITOS!A:F,6,0)),"")</f>
        <v>M</v>
      </c>
      <c r="G10" s="64" t="str">
        <f>IFERROR((VLOOKUP(B10,INSCRITOS!A:H,8,0)),"")</f>
        <v>Não federado</v>
      </c>
      <c r="H10" s="66">
        <v>5.1597222222222239E-2</v>
      </c>
    </row>
    <row r="11" spans="1:8" x14ac:dyDescent="0.25">
      <c r="A11" s="54">
        <v>5</v>
      </c>
      <c r="B11" s="58">
        <v>2523</v>
      </c>
      <c r="C11" s="56">
        <f>IFERROR((VLOOKUP(B11,INSCRITOS!A:B,2,0)),"")</f>
        <v>100425</v>
      </c>
      <c r="D11" s="6" t="str">
        <f>IFERROR((VLOOKUP(B11,INSCRITOS!A:C,3,0)),"")</f>
        <v>20/39</v>
      </c>
      <c r="E11" s="12" t="str">
        <f>IFERROR((VLOOKUP(B11,INSCRITOS!A:D,4,0)),"")</f>
        <v>Hugo Baluga</v>
      </c>
      <c r="F11" s="11" t="str">
        <f>IFERROR((VLOOKUP(B11,INSCRITOS!A:F,6,0)),"")</f>
        <v>M</v>
      </c>
      <c r="G11" s="64" t="str">
        <f>IFERROR((VLOOKUP(B11,INSCRITOS!A:H,8,0)),"")</f>
        <v>AMICICLO GRÂNDOLA/ Outra região</v>
      </c>
      <c r="H11" s="66">
        <v>5.2256944444444453E-2</v>
      </c>
    </row>
    <row r="12" spans="1:8" x14ac:dyDescent="0.25">
      <c r="A12" s="54">
        <v>6</v>
      </c>
      <c r="B12" s="58">
        <v>5681</v>
      </c>
      <c r="C12" s="56">
        <f>IFERROR((VLOOKUP(B12,INSCRITOS!A:B,2,0)),"")</f>
        <v>0</v>
      </c>
      <c r="D12" s="6" t="str">
        <f>IFERROR((VLOOKUP(B12,INSCRITOS!A:C,3,0)),"")</f>
        <v>20/39</v>
      </c>
      <c r="E12" s="12" t="str">
        <f>IFERROR((VLOOKUP(B12,INSCRITOS!A:D,4,0)),"")</f>
        <v>Claudio Pica Rodrigues</v>
      </c>
      <c r="F12" s="11" t="str">
        <f>IFERROR((VLOOKUP(B12,INSCRITOS!A:F,6,0)),"")</f>
        <v>M</v>
      </c>
      <c r="G12" s="64" t="str">
        <f>IFERROR((VLOOKUP(B12,INSCRITOS!A:H,8,0)),"")</f>
        <v>G-Ride/Não federado</v>
      </c>
      <c r="H12" s="66">
        <v>5.3009259259259256E-2</v>
      </c>
    </row>
    <row r="13" spans="1:8" x14ac:dyDescent="0.25">
      <c r="A13" s="54">
        <v>7</v>
      </c>
      <c r="B13" s="58">
        <v>3894</v>
      </c>
      <c r="C13" s="56">
        <f>IFERROR((VLOOKUP(B13,INSCRITOS!A:B,2,0)),"")</f>
        <v>104041</v>
      </c>
      <c r="D13" s="6" t="str">
        <f>IFERROR((VLOOKUP(B13,INSCRITOS!A:C,3,0)),"")</f>
        <v>20/39</v>
      </c>
      <c r="E13" s="12" t="str">
        <f>IFERROR((VLOOKUP(B13,INSCRITOS!A:D,4,0)),"")</f>
        <v>Paulo Ajuda</v>
      </c>
      <c r="F13" s="11" t="str">
        <f>IFERROR((VLOOKUP(B13,INSCRITOS!A:F,6,0)),"")</f>
        <v>M</v>
      </c>
      <c r="G13" s="64" t="str">
        <f>IFERROR((VLOOKUP(B13,INSCRITOS!A:H,8,0)),"")</f>
        <v>Vela de Tavira</v>
      </c>
      <c r="H13" s="66">
        <v>5.3240740740740811E-2</v>
      </c>
    </row>
    <row r="14" spans="1:8" x14ac:dyDescent="0.25">
      <c r="A14" s="54">
        <v>8</v>
      </c>
      <c r="B14" s="58">
        <v>3694</v>
      </c>
      <c r="C14" s="56">
        <f>IFERROR((VLOOKUP(B14,INSCRITOS!A:B,2,0)),"")</f>
        <v>102231</v>
      </c>
      <c r="D14" s="6" t="str">
        <f>IFERROR((VLOOKUP(B14,INSCRITOS!A:C,3,0)),"")</f>
        <v>20/39</v>
      </c>
      <c r="E14" s="12" t="str">
        <f>IFERROR((VLOOKUP(B14,INSCRITOS!A:D,4,0)),"")</f>
        <v>João Correia</v>
      </c>
      <c r="F14" s="11" t="str">
        <f>IFERROR((VLOOKUP(B14,INSCRITOS!A:F,6,0)),"")</f>
        <v>M</v>
      </c>
      <c r="G14" s="64" t="str">
        <f>IFERROR((VLOOKUP(B14,INSCRITOS!A:H,8,0)),"")</f>
        <v>Núcleo Sportinguista de Vila Real de Santo António</v>
      </c>
      <c r="H14" s="66">
        <v>5.3449074074074066E-2</v>
      </c>
    </row>
    <row r="15" spans="1:8" x14ac:dyDescent="0.25">
      <c r="A15" s="54">
        <v>9</v>
      </c>
      <c r="B15" s="58">
        <v>5169</v>
      </c>
      <c r="C15" s="56">
        <f>IFERROR((VLOOKUP(B15,INSCRITOS!A:B,2,0)),"")</f>
        <v>105312</v>
      </c>
      <c r="D15" s="6" t="str">
        <f>IFERROR((VLOOKUP(B15,INSCRITOS!A:C,3,0)),"")</f>
        <v>40/44</v>
      </c>
      <c r="E15" s="12" t="str">
        <f>IFERROR((VLOOKUP(B15,INSCRITOS!A:D,4,0)),"")</f>
        <v>Alex Cabrita</v>
      </c>
      <c r="F15" s="11" t="str">
        <f>IFERROR((VLOOKUP(B15,INSCRITOS!A:F,6,0)),"")</f>
        <v>M</v>
      </c>
      <c r="G15" s="64" t="str">
        <f>IFERROR((VLOOKUP(B15,INSCRITOS!A:H,8,0)),"")</f>
        <v>Louletano</v>
      </c>
      <c r="H15" s="66">
        <v>5.5196759259259265E-2</v>
      </c>
    </row>
    <row r="16" spans="1:8" x14ac:dyDescent="0.25">
      <c r="A16" s="54">
        <v>10</v>
      </c>
      <c r="B16" s="58">
        <v>4953</v>
      </c>
      <c r="C16" s="56">
        <f>IFERROR((VLOOKUP(B16,INSCRITOS!A:B,2,0)),"")</f>
        <v>103344</v>
      </c>
      <c r="D16" s="6" t="str">
        <f>IFERROR((VLOOKUP(B16,INSCRITOS!A:C,3,0)),"")</f>
        <v>40/44</v>
      </c>
      <c r="E16" s="12" t="str">
        <f>IFERROR((VLOOKUP(B16,INSCRITOS!A:D,4,0)),"")</f>
        <v>Nuno Rocha</v>
      </c>
      <c r="F16" s="11" t="str">
        <f>IFERROR((VLOOKUP(B16,INSCRITOS!A:F,6,0)),"")</f>
        <v>M</v>
      </c>
      <c r="G16" s="64" t="str">
        <f>IFERROR((VLOOKUP(B16,INSCRITOS!A:H,8,0)),"")</f>
        <v>Centro de Ciclismo de Portimão</v>
      </c>
      <c r="H16" s="66">
        <v>5.5902777777777801E-2</v>
      </c>
    </row>
    <row r="17" spans="1:8" x14ac:dyDescent="0.25">
      <c r="A17" s="54">
        <v>11</v>
      </c>
      <c r="B17" s="58">
        <v>3085</v>
      </c>
      <c r="C17" s="56">
        <f>IFERROR((VLOOKUP(B17,INSCRITOS!A:B,2,0)),"")</f>
        <v>104877</v>
      </c>
      <c r="D17" s="6" t="str">
        <f>IFERROR((VLOOKUP(B17,INSCRITOS!A:C,3,0)),"")</f>
        <v>20/39</v>
      </c>
      <c r="E17" s="12" t="str">
        <f>IFERROR((VLOOKUP(B17,INSCRITOS!A:D,4,0)),"")</f>
        <v>Nuno Dias</v>
      </c>
      <c r="F17" s="11" t="str">
        <f>IFERROR((VLOOKUP(B17,INSCRITOS!A:F,6,0)),"")</f>
        <v>M</v>
      </c>
      <c r="G17" s="64" t="str">
        <f>IFERROR((VLOOKUP(B17,INSCRITOS!A:H,8,0)),"")</f>
        <v>Escola Triatlo Santo António Évora/ Outra região</v>
      </c>
      <c r="H17" s="66">
        <v>5.6238425925925983E-2</v>
      </c>
    </row>
    <row r="18" spans="1:8" x14ac:dyDescent="0.25">
      <c r="A18" s="54">
        <v>12</v>
      </c>
      <c r="B18" s="58">
        <v>3433</v>
      </c>
      <c r="C18" s="56">
        <f>IFERROR((VLOOKUP(B18,INSCRITOS!A:B,2,0)),"")</f>
        <v>101407</v>
      </c>
      <c r="D18" s="6" t="str">
        <f>IFERROR((VLOOKUP(B18,INSCRITOS!A:C,3,0)),"")</f>
        <v>20/39</v>
      </c>
      <c r="E18" s="12" t="str">
        <f>IFERROR((VLOOKUP(B18,INSCRITOS!A:D,4,0)),"")</f>
        <v>Igor Guerreiro</v>
      </c>
      <c r="F18" s="11" t="str">
        <f>IFERROR((VLOOKUP(B18,INSCRITOS!A:F,6,0)),"")</f>
        <v>M</v>
      </c>
      <c r="G18" s="64" t="str">
        <f>IFERROR((VLOOKUP(B18,INSCRITOS!A:H,8,0)),"")</f>
        <v>Louletano</v>
      </c>
      <c r="H18" s="66">
        <v>5.7002314814814825E-2</v>
      </c>
    </row>
    <row r="19" spans="1:8" x14ac:dyDescent="0.25">
      <c r="A19" s="54">
        <v>13</v>
      </c>
      <c r="B19" s="58">
        <v>3565</v>
      </c>
      <c r="C19" s="56">
        <f>IFERROR((VLOOKUP(B19,INSCRITOS!A:B,2,0)),"")</f>
        <v>103563</v>
      </c>
      <c r="D19" s="6" t="str">
        <f>IFERROR((VLOOKUP(B19,INSCRITOS!A:C,3,0)),"")</f>
        <v>20/39</v>
      </c>
      <c r="E19" s="12" t="str">
        <f>IFERROR((VLOOKUP(B19,INSCRITOS!A:D,4,0)),"")</f>
        <v>João Bacalhau</v>
      </c>
      <c r="F19" s="11" t="str">
        <f>IFERROR((VLOOKUP(B19,INSCRITOS!A:F,6,0)),"")</f>
        <v>M</v>
      </c>
      <c r="G19" s="64" t="str">
        <f>IFERROR((VLOOKUP(B19,INSCRITOS!A:H,8,0)),"")</f>
        <v>Fc Ferreiras</v>
      </c>
      <c r="H19" s="66">
        <v>5.7106481481481453E-2</v>
      </c>
    </row>
    <row r="20" spans="1:8" x14ac:dyDescent="0.25">
      <c r="A20" s="54">
        <v>14</v>
      </c>
      <c r="B20" s="58">
        <v>5675</v>
      </c>
      <c r="C20" s="56">
        <f>IFERROR((VLOOKUP(B20,INSCRITOS!A:B,2,0)),"")</f>
        <v>0</v>
      </c>
      <c r="D20" s="6" t="str">
        <f>IFERROR((VLOOKUP(B20,INSCRITOS!A:C,3,0)),"")</f>
        <v>20/39</v>
      </c>
      <c r="E20" s="12" t="str">
        <f>IFERROR((VLOOKUP(B20,INSCRITOS!A:D,4,0)),"")</f>
        <v>Ricardo Braz da Silva</v>
      </c>
      <c r="F20" s="11" t="str">
        <f>IFERROR((VLOOKUP(B20,INSCRITOS!A:F,6,0)),"")</f>
        <v>M</v>
      </c>
      <c r="G20" s="64" t="str">
        <f>IFERROR((VLOOKUP(B20,INSCRITOS!A:H,8,0)),"")</f>
        <v>Não federado</v>
      </c>
      <c r="H20" s="66">
        <v>5.7118055555555602E-2</v>
      </c>
    </row>
    <row r="21" spans="1:8" x14ac:dyDescent="0.25">
      <c r="A21" s="54">
        <v>15</v>
      </c>
      <c r="B21" s="58">
        <v>5991</v>
      </c>
      <c r="C21" s="56">
        <f>IFERROR((VLOOKUP(B21,INSCRITOS!A:B,2,0)),"")</f>
        <v>100429</v>
      </c>
      <c r="D21" s="6" t="str">
        <f>IFERROR((VLOOKUP(B21,INSCRITOS!A:C,3,0)),"")</f>
        <v>CAD</v>
      </c>
      <c r="E21" s="12" t="str">
        <f>IFERROR((VLOOKUP(B21,INSCRITOS!A:D,4,0)),"")</f>
        <v>Luis Marques</v>
      </c>
      <c r="F21" s="11" t="str">
        <f>IFERROR((VLOOKUP(B21,INSCRITOS!A:F,6,0)),"")</f>
        <v>M</v>
      </c>
      <c r="G21" s="64" t="str">
        <f>IFERROR((VLOOKUP(B21,INSCRITOS!A:H,8,0)),"")</f>
        <v>AMICICLO GRÂNDOLA/ Outra região</v>
      </c>
      <c r="H21" s="66">
        <v>5.7175925925925908E-2</v>
      </c>
    </row>
    <row r="22" spans="1:8" x14ac:dyDescent="0.25">
      <c r="A22" s="54">
        <v>16</v>
      </c>
      <c r="B22" s="58">
        <v>3376</v>
      </c>
      <c r="C22" s="56">
        <f>IFERROR((VLOOKUP(B22,INSCRITOS!A:B,2,0)),"")</f>
        <v>104729</v>
      </c>
      <c r="D22" s="6" t="str">
        <f>IFERROR((VLOOKUP(B22,INSCRITOS!A:C,3,0)),"")</f>
        <v>20/39</v>
      </c>
      <c r="E22" s="12" t="str">
        <f>IFERROR((VLOOKUP(B22,INSCRITOS!A:D,4,0)),"")</f>
        <v>Tiago Rodrigues</v>
      </c>
      <c r="F22" s="11" t="str">
        <f>IFERROR((VLOOKUP(B22,INSCRITOS!A:F,6,0)),"")</f>
        <v>M</v>
      </c>
      <c r="G22" s="64" t="str">
        <f>IFERROR((VLOOKUP(B22,INSCRITOS!A:H,8,0)),"")</f>
        <v>Vela de Tavira</v>
      </c>
      <c r="H22" s="66">
        <v>5.7199074074074097E-2</v>
      </c>
    </row>
    <row r="23" spans="1:8" x14ac:dyDescent="0.25">
      <c r="A23" s="54">
        <v>17</v>
      </c>
      <c r="B23" s="58">
        <v>3332</v>
      </c>
      <c r="C23" s="56">
        <f>IFERROR((VLOOKUP(B23,INSCRITOS!A:B,2,0)),"")</f>
        <v>101979</v>
      </c>
      <c r="D23" s="6" t="str">
        <f>IFERROR((VLOOKUP(B23,INSCRITOS!A:C,3,0)),"")</f>
        <v>20/39</v>
      </c>
      <c r="E23" s="12" t="str">
        <f>IFERROR((VLOOKUP(B23,INSCRITOS!A:D,4,0)),"")</f>
        <v>Tomas Metcalfe</v>
      </c>
      <c r="F23" s="11" t="str">
        <f>IFERROR((VLOOKUP(B23,INSCRITOS!A:F,6,0)),"")</f>
        <v>M</v>
      </c>
      <c r="G23" s="64" t="str">
        <f>IFERROR((VLOOKUP(B23,INSCRITOS!A:H,8,0)),"")</f>
        <v>O2 Triatlo - S´look</v>
      </c>
      <c r="H23" s="66">
        <v>5.7291666666666685E-2</v>
      </c>
    </row>
    <row r="24" spans="1:8" x14ac:dyDescent="0.25">
      <c r="A24" s="54">
        <v>18</v>
      </c>
      <c r="B24" s="58">
        <v>4922</v>
      </c>
      <c r="C24" s="56">
        <f>IFERROR((VLOOKUP(B24,INSCRITOS!A:B,2,0)),"")</f>
        <v>103870</v>
      </c>
      <c r="D24" s="6" t="str">
        <f>IFERROR((VLOOKUP(B24,INSCRITOS!A:C,3,0)),"")</f>
        <v>45/49</v>
      </c>
      <c r="E24" s="12" t="str">
        <f>IFERROR((VLOOKUP(B24,INSCRITOS!A:D,4,0)),"")</f>
        <v>Armando Gomes</v>
      </c>
      <c r="F24" s="11" t="str">
        <f>IFERROR((VLOOKUP(B24,INSCRITOS!A:F,6,0)),"")</f>
        <v>M</v>
      </c>
      <c r="G24" s="64" t="str">
        <f>IFERROR((VLOOKUP(B24,INSCRITOS!A:H,8,0)),"")</f>
        <v>Núcleo Sportinguista de Vila Real de Santo António</v>
      </c>
      <c r="H24" s="66">
        <v>5.7500000000000051E-2</v>
      </c>
    </row>
    <row r="25" spans="1:8" x14ac:dyDescent="0.25">
      <c r="A25" s="54">
        <v>19</v>
      </c>
      <c r="B25" s="58">
        <v>5162</v>
      </c>
      <c r="C25" s="56">
        <f>IFERROR((VLOOKUP(B25,INSCRITOS!A:B,2,0)),"")</f>
        <v>105292</v>
      </c>
      <c r="D25" s="6" t="str">
        <f>IFERROR((VLOOKUP(B25,INSCRITOS!A:C,3,0)),"")</f>
        <v>40/44</v>
      </c>
      <c r="E25" s="12" t="str">
        <f>IFERROR((VLOOKUP(B25,INSCRITOS!A:D,4,0)),"")</f>
        <v>Marco Rosa</v>
      </c>
      <c r="F25" s="11" t="str">
        <f>IFERROR((VLOOKUP(B25,INSCRITOS!A:F,6,0)),"")</f>
        <v>M</v>
      </c>
      <c r="G25" s="64" t="str">
        <f>IFERROR((VLOOKUP(B25,INSCRITOS!A:H,8,0)),"")</f>
        <v>Núcleo Sportinguista de Vila Real de Santo António</v>
      </c>
      <c r="H25" s="66">
        <v>5.8078703703703716E-2</v>
      </c>
    </row>
    <row r="26" spans="1:8" x14ac:dyDescent="0.25">
      <c r="A26" s="54">
        <v>20</v>
      </c>
      <c r="B26" s="58">
        <v>5086</v>
      </c>
      <c r="C26" s="56">
        <f>IFERROR((VLOOKUP(B26,INSCRITOS!A:B,2,0)),"")</f>
        <v>104857</v>
      </c>
      <c r="D26" s="6" t="str">
        <f>IFERROR((VLOOKUP(B26,INSCRITOS!A:C,3,0)),"")</f>
        <v>40/44</v>
      </c>
      <c r="E26" s="12" t="str">
        <f>IFERROR((VLOOKUP(B26,INSCRITOS!A:D,4,0)),"")</f>
        <v>Miguel Anastácio</v>
      </c>
      <c r="F26" s="11" t="str">
        <f>IFERROR((VLOOKUP(B26,INSCRITOS!A:F,6,0)),"")</f>
        <v>M</v>
      </c>
      <c r="G26" s="64" t="str">
        <f>IFERROR((VLOOKUP(B26,INSCRITOS!A:H,8,0)),"")</f>
        <v>Vela de Tavira</v>
      </c>
      <c r="H26" s="66">
        <v>5.8425925925925992E-2</v>
      </c>
    </row>
    <row r="27" spans="1:8" x14ac:dyDescent="0.25">
      <c r="A27" s="54">
        <v>21</v>
      </c>
      <c r="B27" s="58">
        <v>3843</v>
      </c>
      <c r="C27" s="56">
        <f>IFERROR((VLOOKUP(B27,INSCRITOS!A:B,2,0)),"")</f>
        <v>102236</v>
      </c>
      <c r="D27" s="6" t="str">
        <f>IFERROR((VLOOKUP(B27,INSCRITOS!A:C,3,0)),"")</f>
        <v>20/39</v>
      </c>
      <c r="E27" s="12" t="str">
        <f>IFERROR((VLOOKUP(B27,INSCRITOS!A:D,4,0)),"")</f>
        <v>Sandro Rodrigues</v>
      </c>
      <c r="F27" s="11" t="str">
        <f>IFERROR((VLOOKUP(B27,INSCRITOS!A:F,6,0)),"")</f>
        <v>M</v>
      </c>
      <c r="G27" s="64" t="str">
        <f>IFERROR((VLOOKUP(B27,INSCRITOS!A:H,8,0)),"")</f>
        <v>Vela de Tavira</v>
      </c>
      <c r="H27" s="66">
        <v>5.8541666666666659E-2</v>
      </c>
    </row>
    <row r="28" spans="1:8" x14ac:dyDescent="0.25">
      <c r="A28" s="54">
        <v>22</v>
      </c>
      <c r="B28" s="58">
        <v>4908</v>
      </c>
      <c r="C28" s="56">
        <f>IFERROR((VLOOKUP(B28,INSCRITOS!A:B,2,0)),"")</f>
        <v>103490</v>
      </c>
      <c r="D28" s="6" t="str">
        <f>IFERROR((VLOOKUP(B28,INSCRITOS!A:C,3,0)),"")</f>
        <v>45/49</v>
      </c>
      <c r="E28" s="12" t="str">
        <f>IFERROR((VLOOKUP(B28,INSCRITOS!A:D,4,0)),"")</f>
        <v>Fernando Gonçalves</v>
      </c>
      <c r="F28" s="11" t="str">
        <f>IFERROR((VLOOKUP(B28,INSCRITOS!A:F,6,0)),"")</f>
        <v>M</v>
      </c>
      <c r="G28" s="64" t="str">
        <f>IFERROR((VLOOKUP(B28,INSCRITOS!A:H,8,0)),"")</f>
        <v>ATLETIS - CLUBE DE ATLETISMO DE TUNES</v>
      </c>
      <c r="H28" s="66">
        <v>5.8645833333333397E-2</v>
      </c>
    </row>
    <row r="29" spans="1:8" x14ac:dyDescent="0.25">
      <c r="A29" s="54">
        <v>23</v>
      </c>
      <c r="B29" s="58">
        <v>5676</v>
      </c>
      <c r="C29" s="56">
        <f>IFERROR((VLOOKUP(B29,INSCRITOS!A:B,2,0)),"")</f>
        <v>0</v>
      </c>
      <c r="D29" s="6" t="str">
        <f>IFERROR((VLOOKUP(B29,INSCRITOS!A:C,3,0)),"")</f>
        <v>20/39</v>
      </c>
      <c r="E29" s="12" t="str">
        <f>IFERROR((VLOOKUP(B29,INSCRITOS!A:D,4,0)),"")</f>
        <v>João Correia</v>
      </c>
      <c r="F29" s="11" t="str">
        <f>IFERROR((VLOOKUP(B29,INSCRITOS!A:F,6,0)),"")</f>
        <v>M</v>
      </c>
      <c r="G29" s="64" t="str">
        <f>IFERROR((VLOOKUP(B29,INSCRITOS!A:H,8,0)),"")</f>
        <v>Marmelete Racing Team/Não federado</v>
      </c>
      <c r="H29" s="66">
        <v>5.9282407407407423E-2</v>
      </c>
    </row>
    <row r="30" spans="1:8" x14ac:dyDescent="0.25">
      <c r="A30" s="54">
        <v>24</v>
      </c>
      <c r="B30" s="58">
        <v>4973</v>
      </c>
      <c r="C30" s="56">
        <f>IFERROR((VLOOKUP(B30,INSCRITOS!A:B,2,0)),"")</f>
        <v>103982</v>
      </c>
      <c r="D30" s="6" t="str">
        <f>IFERROR((VLOOKUP(B30,INSCRITOS!A:C,3,0)),"")</f>
        <v>40/44</v>
      </c>
      <c r="E30" s="12" t="str">
        <f>IFERROR((VLOOKUP(B30,INSCRITOS!A:D,4,0)),"")</f>
        <v>Luis Martins</v>
      </c>
      <c r="F30" s="11" t="str">
        <f>IFERROR((VLOOKUP(B30,INSCRITOS!A:F,6,0)),"")</f>
        <v>M</v>
      </c>
      <c r="G30" s="64" t="str">
        <f>IFERROR((VLOOKUP(B30,INSCRITOS!A:H,8,0)),"")</f>
        <v>Vela de Tavira</v>
      </c>
      <c r="H30" s="66">
        <v>5.9432870370370372E-2</v>
      </c>
    </row>
    <row r="31" spans="1:8" x14ac:dyDescent="0.25">
      <c r="A31" s="54">
        <v>25</v>
      </c>
      <c r="B31" s="58">
        <v>5685</v>
      </c>
      <c r="C31" s="56">
        <f>IFERROR((VLOOKUP(B31,INSCRITOS!A:B,2,0)),"")</f>
        <v>0</v>
      </c>
      <c r="D31" s="6" t="str">
        <f>IFERROR((VLOOKUP(B31,INSCRITOS!A:C,3,0)),"")</f>
        <v>50/54</v>
      </c>
      <c r="E31" s="12" t="str">
        <f>IFERROR((VLOOKUP(B31,INSCRITOS!A:D,4,0)),"")</f>
        <v>Luís Gonçalves Sequeira</v>
      </c>
      <c r="F31" s="11" t="str">
        <f>IFERROR((VLOOKUP(B31,INSCRITOS!A:F,6,0)),"")</f>
        <v>M</v>
      </c>
      <c r="G31" s="64" t="str">
        <f>IFERROR((VLOOKUP(B31,INSCRITOS!A:H,8,0)),"")</f>
        <v>Aquático Clube de Silves/ Não federado</v>
      </c>
      <c r="H31" s="66">
        <v>5.9733796296296271E-2</v>
      </c>
    </row>
    <row r="32" spans="1:8" x14ac:dyDescent="0.25">
      <c r="A32" s="54">
        <v>26</v>
      </c>
      <c r="B32" s="58">
        <v>5626</v>
      </c>
      <c r="C32" s="56">
        <f>IFERROR((VLOOKUP(B32,INSCRITOS!A:B,2,0)),"")</f>
        <v>0</v>
      </c>
      <c r="D32" s="6" t="str">
        <f>IFERROR((VLOOKUP(B32,INSCRITOS!A:C,3,0)),"")</f>
        <v>20/39</v>
      </c>
      <c r="E32" s="12" t="str">
        <f>IFERROR((VLOOKUP(B32,INSCRITOS!A:D,4,0)),"")</f>
        <v>André Filipe Martins</v>
      </c>
      <c r="F32" s="11" t="str">
        <f>IFERROR((VLOOKUP(B32,INSCRITOS!A:F,6,0)),"")</f>
        <v>M</v>
      </c>
      <c r="G32" s="64" t="str">
        <f>IFERROR((VLOOKUP(B32,INSCRITOS!A:H,8,0)),"")</f>
        <v>GARRA-Onebike/Não federado</v>
      </c>
      <c r="H32" s="66">
        <v>5.9930555555555542E-2</v>
      </c>
    </row>
    <row r="33" spans="1:8" x14ac:dyDescent="0.25">
      <c r="A33" s="54">
        <v>27</v>
      </c>
      <c r="B33" s="58">
        <v>4639</v>
      </c>
      <c r="C33" s="56">
        <f>IFERROR((VLOOKUP(B33,INSCRITOS!A:B,2,0)),"")</f>
        <v>102234</v>
      </c>
      <c r="D33" s="6" t="str">
        <f>IFERROR((VLOOKUP(B33,INSCRITOS!A:C,3,0)),"")</f>
        <v>50/54</v>
      </c>
      <c r="E33" s="12" t="str">
        <f>IFERROR((VLOOKUP(B33,INSCRITOS!A:D,4,0)),"")</f>
        <v>Mario Torrinha</v>
      </c>
      <c r="F33" s="11" t="str">
        <f>IFERROR((VLOOKUP(B33,INSCRITOS!A:F,6,0)),"")</f>
        <v>M</v>
      </c>
      <c r="G33" s="64" t="str">
        <f>IFERROR((VLOOKUP(B33,INSCRITOS!A:H,8,0)),"")</f>
        <v>Vela de Tavira</v>
      </c>
      <c r="H33" s="66">
        <v>6.0023148148148131E-2</v>
      </c>
    </row>
    <row r="34" spans="1:8" x14ac:dyDescent="0.25">
      <c r="A34" s="54">
        <v>28</v>
      </c>
      <c r="B34" s="58">
        <v>3621</v>
      </c>
      <c r="C34" s="56">
        <f>IFERROR((VLOOKUP(B34,INSCRITOS!A:B,2,0)),"")</f>
        <v>101967</v>
      </c>
      <c r="D34" s="6" t="str">
        <f>IFERROR((VLOOKUP(B34,INSCRITOS!A:C,3,0)),"")</f>
        <v>20/39</v>
      </c>
      <c r="E34" s="12" t="str">
        <f>IFERROR((VLOOKUP(B34,INSCRITOS!A:D,4,0)),"")</f>
        <v>Tiago Cristo</v>
      </c>
      <c r="F34" s="11" t="str">
        <f>IFERROR((VLOOKUP(B34,INSCRITOS!A:F,6,0)),"")</f>
        <v>M</v>
      </c>
      <c r="G34" s="64" t="str">
        <f>IFERROR((VLOOKUP(B34,INSCRITOS!A:H,8,0)),"")</f>
        <v>Lusitano / Frusoal</v>
      </c>
      <c r="H34" s="66">
        <v>6.018518518518523E-2</v>
      </c>
    </row>
    <row r="35" spans="1:8" x14ac:dyDescent="0.25">
      <c r="A35" s="54">
        <v>29</v>
      </c>
      <c r="B35" s="58">
        <v>3553</v>
      </c>
      <c r="C35" s="56">
        <f>IFERROR((VLOOKUP(B35,INSCRITOS!A:B,2,0)),"")</f>
        <v>102037</v>
      </c>
      <c r="D35" s="6" t="str">
        <f>IFERROR((VLOOKUP(B35,INSCRITOS!A:C,3,0)),"")</f>
        <v>20/39</v>
      </c>
      <c r="E35" s="12" t="str">
        <f>IFERROR((VLOOKUP(B35,INSCRITOS!A:D,4,0)),"")</f>
        <v>Ricardo Jorge Correia</v>
      </c>
      <c r="F35" s="11" t="str">
        <f>IFERROR((VLOOKUP(B35,INSCRITOS!A:F,6,0)),"")</f>
        <v>M</v>
      </c>
      <c r="G35" s="64" t="str">
        <f>IFERROR((VLOOKUP(B35,INSCRITOS!A:H,8,0)),"")</f>
        <v>Aquático Clube de Silves/ Não federado</v>
      </c>
      <c r="H35" s="66">
        <v>6.0439814814814807E-2</v>
      </c>
    </row>
    <row r="36" spans="1:8" x14ac:dyDescent="0.25">
      <c r="A36" s="54">
        <v>30</v>
      </c>
      <c r="B36" s="58">
        <v>4062</v>
      </c>
      <c r="C36" s="56">
        <f>IFERROR((VLOOKUP(B36,INSCRITOS!A:B,2,0)),"")</f>
        <v>101401</v>
      </c>
      <c r="D36" s="6" t="str">
        <f>IFERROR((VLOOKUP(B36,INSCRITOS!A:C,3,0)),"")</f>
        <v>65/69</v>
      </c>
      <c r="E36" s="12" t="str">
        <f>IFERROR((VLOOKUP(B36,INSCRITOS!A:D,4,0)),"")</f>
        <v>Carlos Cabrita</v>
      </c>
      <c r="F36" s="11" t="str">
        <f>IFERROR((VLOOKUP(B36,INSCRITOS!A:F,6,0)),"")</f>
        <v>M</v>
      </c>
      <c r="G36" s="64" t="str">
        <f>IFERROR((VLOOKUP(B36,INSCRITOS!A:H,8,0)),"")</f>
        <v>Louletano</v>
      </c>
      <c r="H36" s="66">
        <v>6.0532407407407396E-2</v>
      </c>
    </row>
    <row r="37" spans="1:8" x14ac:dyDescent="0.25">
      <c r="A37" s="54">
        <v>31</v>
      </c>
      <c r="B37" s="58">
        <v>5617</v>
      </c>
      <c r="C37" s="56">
        <f>IFERROR((VLOOKUP(B37,INSCRITOS!A:B,2,0)),"")</f>
        <v>0</v>
      </c>
      <c r="D37" s="6" t="str">
        <f>IFERROR((VLOOKUP(B37,INSCRITOS!A:C,3,0)),"")</f>
        <v>50/54</v>
      </c>
      <c r="E37" s="12" t="str">
        <f>IFERROR((VLOOKUP(B37,INSCRITOS!A:D,4,0)),"")</f>
        <v>Joaquim Campos Viegas</v>
      </c>
      <c r="F37" s="11" t="str">
        <f>IFERROR((VLOOKUP(B37,INSCRITOS!A:F,6,0)),"")</f>
        <v>M</v>
      </c>
      <c r="G37" s="64" t="str">
        <f>IFERROR((VLOOKUP(B37,INSCRITOS!A:H,8,0)),"")</f>
        <v>GARRA-Onebike/Não federado</v>
      </c>
      <c r="H37" s="66">
        <v>6.1377314814814843E-2</v>
      </c>
    </row>
    <row r="38" spans="1:8" x14ac:dyDescent="0.25">
      <c r="A38" s="54">
        <v>32</v>
      </c>
      <c r="B38" s="58">
        <v>5535</v>
      </c>
      <c r="C38" s="56">
        <f>IFERROR((VLOOKUP(B38,INSCRITOS!A:B,2,0)),"")</f>
        <v>0</v>
      </c>
      <c r="D38" s="6" t="str">
        <f>IFERROR((VLOOKUP(B38,INSCRITOS!A:C,3,0)),"")</f>
        <v>20/39</v>
      </c>
      <c r="E38" s="12" t="str">
        <f>IFERROR((VLOOKUP(B38,INSCRITOS!A:D,4,0)),"")</f>
        <v>Ricardo Martins da Silva</v>
      </c>
      <c r="F38" s="11" t="str">
        <f>IFERROR((VLOOKUP(B38,INSCRITOS!A:F,6,0)),"")</f>
        <v>M</v>
      </c>
      <c r="G38" s="64" t="str">
        <f>IFERROR((VLOOKUP(B38,INSCRITOS!A:H,8,0)),"")</f>
        <v>Sporting Lagoense/Não federado</v>
      </c>
      <c r="H38" s="66">
        <v>6.1446759259259298E-2</v>
      </c>
    </row>
    <row r="39" spans="1:8" x14ac:dyDescent="0.25">
      <c r="A39" s="54">
        <v>33</v>
      </c>
      <c r="B39" s="58">
        <v>3556</v>
      </c>
      <c r="C39" s="56">
        <f>IFERROR((VLOOKUP(B39,INSCRITOS!A:B,2,0)),"")</f>
        <v>103561</v>
      </c>
      <c r="D39" s="6" t="str">
        <f>IFERROR((VLOOKUP(B39,INSCRITOS!A:C,3,0)),"")</f>
        <v>20/39</v>
      </c>
      <c r="E39" s="12" t="str">
        <f>IFERROR((VLOOKUP(B39,INSCRITOS!A:D,4,0)),"")</f>
        <v>André Arvela</v>
      </c>
      <c r="F39" s="11" t="str">
        <f>IFERROR((VLOOKUP(B39,INSCRITOS!A:F,6,0)),"")</f>
        <v>M</v>
      </c>
      <c r="G39" s="64" t="str">
        <f>IFERROR((VLOOKUP(B39,INSCRITOS!A:H,8,0)),"")</f>
        <v>Fc Ferreiras</v>
      </c>
      <c r="H39" s="66">
        <v>6.2372685185185239E-2</v>
      </c>
    </row>
    <row r="40" spans="1:8" x14ac:dyDescent="0.25">
      <c r="A40" s="54">
        <v>34</v>
      </c>
      <c r="B40" s="58">
        <v>4861</v>
      </c>
      <c r="C40" s="56">
        <f>IFERROR((VLOOKUP(B40,INSCRITOS!A:B,2,0)),"")</f>
        <v>104795</v>
      </c>
      <c r="D40" s="6" t="str">
        <f>IFERROR((VLOOKUP(B40,INSCRITOS!A:C,3,0)),"")</f>
        <v>55/59</v>
      </c>
      <c r="E40" s="12" t="str">
        <f>IFERROR((VLOOKUP(B40,INSCRITOS!A:D,4,0)),"")</f>
        <v>Mário Alpiarça</v>
      </c>
      <c r="F40" s="11" t="str">
        <f>IFERROR((VLOOKUP(B40,INSCRITOS!A:F,6,0)),"")</f>
        <v>M</v>
      </c>
      <c r="G40" s="64" t="str">
        <f>IFERROR((VLOOKUP(B40,INSCRITOS!A:H,8,0)),"")</f>
        <v>Núcleo Sportinguista de Vila Real de Santo António</v>
      </c>
      <c r="H40" s="66">
        <v>6.2824074074074088E-2</v>
      </c>
    </row>
    <row r="41" spans="1:8" x14ac:dyDescent="0.25">
      <c r="A41" s="54">
        <v>35</v>
      </c>
      <c r="B41" s="58">
        <v>4156</v>
      </c>
      <c r="C41" s="56">
        <f>IFERROR((VLOOKUP(B41,INSCRITOS!A:B,2,0)),"")</f>
        <v>106323</v>
      </c>
      <c r="D41" s="6" t="str">
        <f>IFERROR((VLOOKUP(B41,INSCRITOS!A:C,3,0)),"")</f>
        <v>45/49</v>
      </c>
      <c r="E41" s="12" t="str">
        <f>IFERROR((VLOOKUP(B41,INSCRITOS!A:D,4,0)),"")</f>
        <v>José Gomes</v>
      </c>
      <c r="F41" s="11" t="str">
        <f>IFERROR((VLOOKUP(B41,INSCRITOS!A:F,6,0)),"")</f>
        <v>M</v>
      </c>
      <c r="G41" s="64" t="str">
        <f>IFERROR((VLOOKUP(B41,INSCRITOS!A:H,8,0)),"")</f>
        <v>ATLETIS - CLUBE DE ATLETISMO DE TUNES</v>
      </c>
      <c r="H41" s="66">
        <v>6.3090277777777759E-2</v>
      </c>
    </row>
    <row r="42" spans="1:8" x14ac:dyDescent="0.25">
      <c r="A42" s="54">
        <v>36</v>
      </c>
      <c r="B42" s="58">
        <v>3655</v>
      </c>
      <c r="C42" s="56">
        <f>IFERROR((VLOOKUP(B42,INSCRITOS!A:B,2,0)),"")</f>
        <v>103738</v>
      </c>
      <c r="D42" s="6" t="str">
        <f>IFERROR((VLOOKUP(B42,INSCRITOS!A:C,3,0)),"")</f>
        <v>20/39</v>
      </c>
      <c r="E42" s="12" t="str">
        <f>IFERROR((VLOOKUP(B42,INSCRITOS!A:D,4,0)),"")</f>
        <v>Ricardo Faria</v>
      </c>
      <c r="F42" s="11" t="str">
        <f>IFERROR((VLOOKUP(B42,INSCRITOS!A:F,6,0)),"")</f>
        <v>M</v>
      </c>
      <c r="G42" s="64" t="str">
        <f>IFERROR((VLOOKUP(B42,INSCRITOS!A:H,8,0)),"")</f>
        <v>Individual/ Outra região</v>
      </c>
      <c r="H42" s="66">
        <v>6.3206018518518536E-2</v>
      </c>
    </row>
    <row r="43" spans="1:8" x14ac:dyDescent="0.25">
      <c r="A43" s="54">
        <v>37</v>
      </c>
      <c r="B43" s="58">
        <v>3280</v>
      </c>
      <c r="C43" s="56">
        <f>IFERROR((VLOOKUP(B43,INSCRITOS!A:B,2,0)),"")</f>
        <v>105052</v>
      </c>
      <c r="D43" s="6" t="str">
        <f>IFERROR((VLOOKUP(B43,INSCRITOS!A:C,3,0)),"")</f>
        <v>20/39</v>
      </c>
      <c r="E43" s="12" t="str">
        <f>IFERROR((VLOOKUP(B43,INSCRITOS!A:D,4,0)),"")</f>
        <v>Jorge Santos</v>
      </c>
      <c r="F43" s="11" t="str">
        <f>IFERROR((VLOOKUP(B43,INSCRITOS!A:F,6,0)),"")</f>
        <v>M</v>
      </c>
      <c r="G43" s="64" t="str">
        <f>IFERROR((VLOOKUP(B43,INSCRITOS!A:H,8,0)),"")</f>
        <v>Centro de Ciclismo de Portimão/ Não federado</v>
      </c>
      <c r="H43" s="66">
        <v>6.3344907407407447E-2</v>
      </c>
    </row>
    <row r="44" spans="1:8" x14ac:dyDescent="0.25">
      <c r="A44" s="54">
        <v>38</v>
      </c>
      <c r="B44" s="58">
        <v>5674</v>
      </c>
      <c r="C44" s="56">
        <f>IFERROR((VLOOKUP(B44,INSCRITOS!A:B,2,0)),"")</f>
        <v>0</v>
      </c>
      <c r="D44" s="6" t="str">
        <f>IFERROR((VLOOKUP(B44,INSCRITOS!A:C,3,0)),"")</f>
        <v>20/39</v>
      </c>
      <c r="E44" s="12" t="str">
        <f>IFERROR((VLOOKUP(B44,INSCRITOS!A:D,4,0)),"")</f>
        <v>Miguel Correia Figueira</v>
      </c>
      <c r="F44" s="11" t="str">
        <f>IFERROR((VLOOKUP(B44,INSCRITOS!A:F,6,0)),"")</f>
        <v>M</v>
      </c>
      <c r="G44" s="64" t="str">
        <f>IFERROR((VLOOKUP(B44,INSCRITOS!A:H,8,0)),"")</f>
        <v>Não federado</v>
      </c>
      <c r="H44" s="66">
        <v>6.3564814814814852E-2</v>
      </c>
    </row>
    <row r="45" spans="1:8" x14ac:dyDescent="0.25">
      <c r="A45" s="54">
        <v>39</v>
      </c>
      <c r="B45" s="58">
        <v>5142</v>
      </c>
      <c r="C45" s="56">
        <f>IFERROR((VLOOKUP(B45,INSCRITOS!A:B,2,0)),"")</f>
        <v>105229</v>
      </c>
      <c r="D45" s="6" t="str">
        <f>IFERROR((VLOOKUP(B45,INSCRITOS!A:C,3,0)),"")</f>
        <v>50/54</v>
      </c>
      <c r="E45" s="12" t="str">
        <f>IFERROR((VLOOKUP(B45,INSCRITOS!A:D,4,0)),"")</f>
        <v>Luis Faustino</v>
      </c>
      <c r="F45" s="11" t="str">
        <f>IFERROR((VLOOKUP(B45,INSCRITOS!A:F,6,0)),"")</f>
        <v>M</v>
      </c>
      <c r="G45" s="64" t="str">
        <f>IFERROR((VLOOKUP(B45,INSCRITOS!A:H,8,0)),"")</f>
        <v>Lusitano / Frusoal</v>
      </c>
      <c r="H45" s="66">
        <v>6.3738425925925934E-2</v>
      </c>
    </row>
    <row r="46" spans="1:8" x14ac:dyDescent="0.25">
      <c r="A46" s="54">
        <v>40</v>
      </c>
      <c r="B46" s="58">
        <v>4039</v>
      </c>
      <c r="C46" s="56">
        <f>IFERROR((VLOOKUP(B46,INSCRITOS!A:B,2,0)),"")</f>
        <v>101410</v>
      </c>
      <c r="D46" s="6" t="str">
        <f>IFERROR((VLOOKUP(B46,INSCRITOS!A:C,3,0)),"")</f>
        <v>60/64</v>
      </c>
      <c r="E46" s="12" t="str">
        <f>IFERROR((VLOOKUP(B46,INSCRITOS!A:D,4,0)),"")</f>
        <v>José  Varela</v>
      </c>
      <c r="F46" s="11" t="str">
        <f>IFERROR((VLOOKUP(B46,INSCRITOS!A:F,6,0)),"")</f>
        <v>M</v>
      </c>
      <c r="G46" s="64" t="str">
        <f>IFERROR((VLOOKUP(B46,INSCRITOS!A:H,8,0)),"")</f>
        <v>Louletano</v>
      </c>
      <c r="H46" s="66">
        <v>6.3831018518518579E-2</v>
      </c>
    </row>
    <row r="47" spans="1:8" x14ac:dyDescent="0.25">
      <c r="A47" s="54">
        <v>41</v>
      </c>
      <c r="B47" s="58">
        <v>5148</v>
      </c>
      <c r="C47" s="56">
        <f>IFERROR((VLOOKUP(B47,INSCRITOS!A:B,2,0)),"")</f>
        <v>105253</v>
      </c>
      <c r="D47" s="6" t="str">
        <f>IFERROR((VLOOKUP(B47,INSCRITOS!A:C,3,0)),"")</f>
        <v>40/44</v>
      </c>
      <c r="E47" s="12" t="str">
        <f>IFERROR((VLOOKUP(B47,INSCRITOS!A:D,4,0)),"")</f>
        <v>Filipe Santos</v>
      </c>
      <c r="F47" s="11" t="str">
        <f>IFERROR((VLOOKUP(B47,INSCRITOS!A:F,6,0)),"")</f>
        <v>M</v>
      </c>
      <c r="G47" s="64" t="str">
        <f>IFERROR((VLOOKUP(B47,INSCRITOS!A:H,8,0)),"")</f>
        <v>ATLETIS - CLUBE DE ATLETISMO DE TUNES</v>
      </c>
      <c r="H47" s="66">
        <v>6.3981481481481528E-2</v>
      </c>
    </row>
    <row r="48" spans="1:8" x14ac:dyDescent="0.25">
      <c r="A48" s="54">
        <v>42</v>
      </c>
      <c r="B48" s="58">
        <v>5424</v>
      </c>
      <c r="C48" s="56">
        <f>IFERROR((VLOOKUP(B48,INSCRITOS!A:B,2,0)),"")</f>
        <v>105486</v>
      </c>
      <c r="D48" s="6" t="str">
        <f>IFERROR((VLOOKUP(B48,INSCRITOS!A:C,3,0)),"")</f>
        <v>40/44</v>
      </c>
      <c r="E48" s="12" t="str">
        <f>IFERROR((VLOOKUP(B48,INSCRITOS!A:D,4,0)),"")</f>
        <v>Lee Eaton</v>
      </c>
      <c r="F48" s="11" t="str">
        <f>IFERROR((VLOOKUP(B48,INSCRITOS!A:F,6,0)),"")</f>
        <v>M</v>
      </c>
      <c r="G48" s="64" t="str">
        <f>IFERROR((VLOOKUP(B48,INSCRITOS!A:H,8,0)),"")</f>
        <v>CCD / INTERMARCHÉ LAGOS</v>
      </c>
      <c r="H48" s="66">
        <v>6.4131944444444478E-2</v>
      </c>
    </row>
    <row r="49" spans="1:8" x14ac:dyDescent="0.25">
      <c r="A49" s="54">
        <v>43</v>
      </c>
      <c r="B49" s="58">
        <v>4089</v>
      </c>
      <c r="C49" s="56">
        <f>IFERROR((VLOOKUP(B49,INSCRITOS!A:B,2,0)),"")</f>
        <v>102232</v>
      </c>
      <c r="D49" s="6" t="str">
        <f>IFERROR((VLOOKUP(B49,INSCRITOS!A:C,3,0)),"")</f>
        <v>50/54</v>
      </c>
      <c r="E49" s="12" t="str">
        <f>IFERROR((VLOOKUP(B49,INSCRITOS!A:D,4,0)),"")</f>
        <v>João Catarino</v>
      </c>
      <c r="F49" s="11" t="str">
        <f>IFERROR((VLOOKUP(B49,INSCRITOS!A:F,6,0)),"")</f>
        <v>M</v>
      </c>
      <c r="G49" s="64" t="str">
        <f>IFERROR((VLOOKUP(B49,INSCRITOS!A:H,8,0)),"")</f>
        <v>Vela de Tavira</v>
      </c>
      <c r="H49" s="66">
        <v>6.4409722222222188E-2</v>
      </c>
    </row>
    <row r="50" spans="1:8" x14ac:dyDescent="0.25">
      <c r="A50" s="54">
        <v>44</v>
      </c>
      <c r="B50" s="58">
        <v>5360</v>
      </c>
      <c r="C50" s="56">
        <f>IFERROR((VLOOKUP(B50,INSCRITOS!A:B,2,0)),"")</f>
        <v>105961</v>
      </c>
      <c r="D50" s="6" t="str">
        <f>IFERROR((VLOOKUP(B50,INSCRITOS!A:C,3,0)),"")</f>
        <v>40/44</v>
      </c>
      <c r="E50" s="12" t="str">
        <f>IFERROR((VLOOKUP(B50,INSCRITOS!A:D,4,0)),"")</f>
        <v xml:space="preserve">António Martins </v>
      </c>
      <c r="F50" s="11" t="str">
        <f>IFERROR((VLOOKUP(B50,INSCRITOS!A:F,6,0)),"")</f>
        <v>M</v>
      </c>
      <c r="G50" s="64" t="str">
        <f>IFERROR((VLOOKUP(B50,INSCRITOS!A:H,8,0)),"")</f>
        <v>Vela de Tavira</v>
      </c>
      <c r="H50" s="66">
        <v>6.4444444444444471E-2</v>
      </c>
    </row>
    <row r="51" spans="1:8" x14ac:dyDescent="0.25">
      <c r="A51" s="54">
        <v>45</v>
      </c>
      <c r="B51" s="58">
        <v>5262</v>
      </c>
      <c r="C51" s="56">
        <f>IFERROR((VLOOKUP(B51,INSCRITOS!A:B,2,0)),"")</f>
        <v>104714</v>
      </c>
      <c r="D51" s="6" t="str">
        <f>IFERROR((VLOOKUP(B51,INSCRITOS!A:C,3,0)),"")</f>
        <v>40/44</v>
      </c>
      <c r="E51" s="12" t="str">
        <f>IFERROR((VLOOKUP(B51,INSCRITOS!A:D,4,0)),"")</f>
        <v>Luís Massapina</v>
      </c>
      <c r="F51" s="11" t="str">
        <f>IFERROR((VLOOKUP(B51,INSCRITOS!A:F,6,0)),"")</f>
        <v>M</v>
      </c>
      <c r="G51" s="64" t="str">
        <f>IFERROR((VLOOKUP(B51,INSCRITOS!A:H,8,0)),"")</f>
        <v>Individual</v>
      </c>
      <c r="H51" s="66">
        <v>6.5624999999999989E-2</v>
      </c>
    </row>
    <row r="52" spans="1:8" x14ac:dyDescent="0.25">
      <c r="A52" s="54">
        <v>46</v>
      </c>
      <c r="B52" s="58">
        <v>4351</v>
      </c>
      <c r="C52" s="56">
        <f>IFERROR((VLOOKUP(B52,INSCRITOS!A:B,2,0)),"")</f>
        <v>102127</v>
      </c>
      <c r="D52" s="6" t="str">
        <f>IFERROR((VLOOKUP(B52,INSCRITOS!A:C,3,0)),"")</f>
        <v>60/64</v>
      </c>
      <c r="E52" s="12" t="str">
        <f>IFERROR((VLOOKUP(B52,INSCRITOS!A:D,4,0)),"")</f>
        <v>João Rodrigues</v>
      </c>
      <c r="F52" s="11" t="str">
        <f>IFERROR((VLOOKUP(B52,INSCRITOS!A:F,6,0)),"")</f>
        <v>M</v>
      </c>
      <c r="G52" s="64" t="str">
        <f>IFERROR((VLOOKUP(B52,INSCRITOS!A:H,8,0)),"")</f>
        <v>ATLETIS - CLUBE DE ATLETISMO DE TUNES</v>
      </c>
      <c r="H52" s="66">
        <v>6.6157407407407387E-2</v>
      </c>
    </row>
    <row r="53" spans="1:8" x14ac:dyDescent="0.25">
      <c r="A53" s="54">
        <v>47</v>
      </c>
      <c r="B53" s="58">
        <v>4832</v>
      </c>
      <c r="C53" s="56">
        <f>IFERROR((VLOOKUP(B53,INSCRITOS!A:B,2,0)),"")</f>
        <v>102325</v>
      </c>
      <c r="D53" s="6" t="str">
        <f>IFERROR((VLOOKUP(B53,INSCRITOS!A:C,3,0)),"")</f>
        <v>40/44</v>
      </c>
      <c r="E53" s="12" t="str">
        <f>IFERROR((VLOOKUP(B53,INSCRITOS!A:D,4,0)),"")</f>
        <v>Hugo Ferraz</v>
      </c>
      <c r="F53" s="11" t="str">
        <f>IFERROR((VLOOKUP(B53,INSCRITOS!A:F,6,0)),"")</f>
        <v>M</v>
      </c>
      <c r="G53" s="64" t="str">
        <f>IFERROR((VLOOKUP(B53,INSCRITOS!A:H,8,0)),"")</f>
        <v>Centro de Ciclismo de Portimão</v>
      </c>
      <c r="H53" s="66">
        <v>6.6689814814814841E-2</v>
      </c>
    </row>
    <row r="54" spans="1:8" x14ac:dyDescent="0.25">
      <c r="A54" s="54">
        <v>48</v>
      </c>
      <c r="B54" s="58">
        <v>5963</v>
      </c>
      <c r="C54" s="56">
        <f>IFERROR((VLOOKUP(B54,INSCRITOS!A:B,2,0)),"")</f>
        <v>101319</v>
      </c>
      <c r="D54" s="6" t="str">
        <f>IFERROR((VLOOKUP(B54,INSCRITOS!A:C,3,0)),"")</f>
        <v>50/54</v>
      </c>
      <c r="E54" s="12" t="str">
        <f>IFERROR((VLOOKUP(B54,INSCRITOS!A:D,4,0)),"")</f>
        <v>João Gois Gomes</v>
      </c>
      <c r="F54" s="11" t="str">
        <f>IFERROR((VLOOKUP(B54,INSCRITOS!A:F,6,0)),"")</f>
        <v>M</v>
      </c>
      <c r="G54" s="64" t="str">
        <f>IFERROR((VLOOKUP(B54,INSCRITOS!A:H,8,0)),"")</f>
        <v>Sporting Clube Portugal/ Outra região</v>
      </c>
      <c r="H54" s="66">
        <v>6.6782407407407429E-2</v>
      </c>
    </row>
    <row r="55" spans="1:8" x14ac:dyDescent="0.25">
      <c r="A55" s="54">
        <v>49</v>
      </c>
      <c r="B55" s="59">
        <v>1616</v>
      </c>
      <c r="C55" s="56">
        <f>IFERROR((VLOOKUP(B55,INSCRITOS!A:B,2,0)),"")</f>
        <v>104629</v>
      </c>
      <c r="D55" s="6" t="str">
        <f>IFERROR((VLOOKUP(B55,INSCRITOS!A:C,3,0)),"")</f>
        <v>CAD</v>
      </c>
      <c r="E55" s="12" t="str">
        <f>IFERROR((VLOOKUP(B55,INSCRITOS!A:D,4,0)),"")</f>
        <v>Guilherme Vairinhos</v>
      </c>
      <c r="F55" s="11" t="str">
        <f>IFERROR((VLOOKUP(B55,INSCRITOS!A:F,6,0)),"")</f>
        <v>M</v>
      </c>
      <c r="G55" s="64" t="str">
        <f>IFERROR((VLOOKUP(B55,INSCRITOS!A:H,8,0)),"")</f>
        <v>Lusitano / Frusoal</v>
      </c>
      <c r="H55" s="67">
        <v>6.7106481481481461E-2</v>
      </c>
    </row>
    <row r="56" spans="1:8" x14ac:dyDescent="0.25">
      <c r="A56" s="54">
        <v>50</v>
      </c>
      <c r="B56" s="58">
        <v>5361</v>
      </c>
      <c r="C56" s="56">
        <f>IFERROR((VLOOKUP(B56,INSCRITOS!A:B,2,0)),"")</f>
        <v>105962</v>
      </c>
      <c r="D56" s="6" t="str">
        <f>IFERROR((VLOOKUP(B56,INSCRITOS!A:C,3,0)),"")</f>
        <v>50/54</v>
      </c>
      <c r="E56" s="12" t="str">
        <f>IFERROR((VLOOKUP(B56,INSCRITOS!A:D,4,0)),"")</f>
        <v xml:space="preserve">Fernando Correia </v>
      </c>
      <c r="F56" s="11" t="str">
        <f>IFERROR((VLOOKUP(B56,INSCRITOS!A:F,6,0)),"")</f>
        <v>M</v>
      </c>
      <c r="G56" s="64" t="str">
        <f>IFERROR((VLOOKUP(B56,INSCRITOS!A:H,8,0)),"")</f>
        <v>Vela de Tavira</v>
      </c>
      <c r="H56" s="66">
        <v>6.7453703703703738E-2</v>
      </c>
    </row>
    <row r="57" spans="1:8" x14ac:dyDescent="0.25">
      <c r="A57" s="54">
        <v>51</v>
      </c>
      <c r="B57" s="58">
        <v>5536</v>
      </c>
      <c r="C57" s="56">
        <f>IFERROR((VLOOKUP(B57,INSCRITOS!A:B,2,0)),"")</f>
        <v>0</v>
      </c>
      <c r="D57" s="6" t="str">
        <f>IFERROR((VLOOKUP(B57,INSCRITOS!A:C,3,0)),"")</f>
        <v>50/54</v>
      </c>
      <c r="E57" s="12" t="str">
        <f>IFERROR((VLOOKUP(B57,INSCRITOS!A:D,4,0)),"")</f>
        <v>João Martins</v>
      </c>
      <c r="F57" s="11" t="str">
        <f>IFERROR((VLOOKUP(B57,INSCRITOS!A:F,6,0)),"")</f>
        <v>M</v>
      </c>
      <c r="G57" s="64" t="str">
        <f>IFERROR((VLOOKUP(B57,INSCRITOS!A:H,8,0)),"")</f>
        <v>Belmira Cruz/Centro Ciclismo Portimão/A Horta da Granja/Não federado</v>
      </c>
      <c r="H57" s="66">
        <v>6.799768518518523E-2</v>
      </c>
    </row>
    <row r="58" spans="1:8" x14ac:dyDescent="0.25">
      <c r="A58" s="54">
        <v>52</v>
      </c>
      <c r="B58" s="58">
        <v>3273</v>
      </c>
      <c r="C58" s="56">
        <f>IFERROR((VLOOKUP(B58,INSCRITOS!A:B,2,0)),"")</f>
        <v>105050</v>
      </c>
      <c r="D58" s="6" t="str">
        <f>IFERROR((VLOOKUP(B58,INSCRITOS!A:C,3,0)),"")</f>
        <v>20/39</v>
      </c>
      <c r="E58" s="12" t="str">
        <f>IFERROR((VLOOKUP(B58,INSCRITOS!A:D,4,0)),"")</f>
        <v>Fábio Torrado</v>
      </c>
      <c r="F58" s="11" t="str">
        <f>IFERROR((VLOOKUP(B58,INSCRITOS!A:F,6,0)),"")</f>
        <v>M</v>
      </c>
      <c r="G58" s="64" t="str">
        <f>IFERROR((VLOOKUP(B58,INSCRITOS!A:H,8,0)),"")</f>
        <v>Centro de Ciclismo de Portimão</v>
      </c>
      <c r="H58" s="66">
        <v>6.8113425925925952E-2</v>
      </c>
    </row>
    <row r="59" spans="1:8" x14ac:dyDescent="0.25">
      <c r="A59" s="54">
        <v>53</v>
      </c>
      <c r="B59" s="58">
        <v>3087</v>
      </c>
      <c r="C59" s="56">
        <f>IFERROR((VLOOKUP(B59,INSCRITOS!A:B,2,0)),"")</f>
        <v>105965</v>
      </c>
      <c r="D59" s="6" t="str">
        <f>IFERROR((VLOOKUP(B59,INSCRITOS!A:C,3,0)),"")</f>
        <v>20/39</v>
      </c>
      <c r="E59" s="12" t="str">
        <f>IFERROR((VLOOKUP(B59,INSCRITOS!A:D,4,0)),"")</f>
        <v>Filipe Moreira</v>
      </c>
      <c r="F59" s="11" t="str">
        <f>IFERROR((VLOOKUP(B59,INSCRITOS!A:F,6,0)),"")</f>
        <v>M</v>
      </c>
      <c r="G59" s="64" t="str">
        <f>IFERROR((VLOOKUP(B59,INSCRITOS!A:H,8,0)),"")</f>
        <v>Centro de Ciclismo de Portimão</v>
      </c>
      <c r="H59" s="66">
        <v>6.9120370370370388E-2</v>
      </c>
    </row>
    <row r="60" spans="1:8" x14ac:dyDescent="0.25">
      <c r="A60" s="54">
        <v>54</v>
      </c>
      <c r="B60" s="58">
        <v>5980</v>
      </c>
      <c r="C60" s="56">
        <f>IFERROR((VLOOKUP(B60,INSCRITOS!A:B,2,0)),"")</f>
        <v>105694</v>
      </c>
      <c r="D60" s="6" t="str">
        <f>IFERROR((VLOOKUP(B60,INSCRITOS!A:C,3,0)),"")</f>
        <v>65/69</v>
      </c>
      <c r="E60" s="12" t="str">
        <f>IFERROR((VLOOKUP(B60,INSCRITOS!A:D,4,0)),"")</f>
        <v>Ludgero Duarte Coelho</v>
      </c>
      <c r="F60" s="11" t="str">
        <f>IFERROR((VLOOKUP(B60,INSCRITOS!A:F,6,0)),"")</f>
        <v>M</v>
      </c>
      <c r="G60" s="64" t="str">
        <f>IFERROR((VLOOKUP(B60,INSCRITOS!A:H,8,0)),"")</f>
        <v>Bike Clube S. Brás</v>
      </c>
      <c r="H60" s="66">
        <v>6.9548611111111158E-2</v>
      </c>
    </row>
    <row r="61" spans="1:8" x14ac:dyDescent="0.25">
      <c r="A61" s="54">
        <v>55</v>
      </c>
      <c r="B61" s="58">
        <v>5965</v>
      </c>
      <c r="C61" s="56">
        <f>IFERROR((VLOOKUP(B61,INSCRITOS!A:B,2,0)),"")</f>
        <v>0</v>
      </c>
      <c r="D61" s="6" t="str">
        <f>IFERROR((VLOOKUP(B61,INSCRITOS!A:C,3,0)),"")</f>
        <v>50/54</v>
      </c>
      <c r="E61" s="12" t="str">
        <f>IFERROR((VLOOKUP(B61,INSCRITOS!A:D,4,0)),"")</f>
        <v>Eurico Alves</v>
      </c>
      <c r="F61" s="11" t="str">
        <f>IFERROR((VLOOKUP(B61,INSCRITOS!A:F,6,0)),"")</f>
        <v>M</v>
      </c>
      <c r="G61" s="64" t="str">
        <f>IFERROR((VLOOKUP(B61,INSCRITOS!A:H,8,0)),"")</f>
        <v>Trail Runners Portimão/Não federado</v>
      </c>
      <c r="H61" s="66">
        <v>6.9942129629629646E-2</v>
      </c>
    </row>
    <row r="62" spans="1:8" x14ac:dyDescent="0.25">
      <c r="A62" s="54">
        <v>56</v>
      </c>
      <c r="B62" s="58">
        <v>4860</v>
      </c>
      <c r="C62" s="56">
        <f>IFERROR((VLOOKUP(B62,INSCRITOS!A:B,2,0)),"")</f>
        <v>103321</v>
      </c>
      <c r="D62" s="6" t="str">
        <f>IFERROR((VLOOKUP(B62,INSCRITOS!A:C,3,0)),"")</f>
        <v>50/54</v>
      </c>
      <c r="E62" s="12" t="str">
        <f>IFERROR((VLOOKUP(B62,INSCRITOS!A:D,4,0)),"")</f>
        <v>Renato Araújo</v>
      </c>
      <c r="F62" s="11" t="str">
        <f>IFERROR((VLOOKUP(B62,INSCRITOS!A:F,6,0)),"")</f>
        <v>M</v>
      </c>
      <c r="G62" s="64" t="str">
        <f>IFERROR((VLOOKUP(B62,INSCRITOS!A:H,8,0)),"")</f>
        <v>Individual/ Outra região</v>
      </c>
      <c r="H62" s="66">
        <v>7.0266203703703733E-2</v>
      </c>
    </row>
    <row r="63" spans="1:8" x14ac:dyDescent="0.25">
      <c r="A63" s="54">
        <v>57</v>
      </c>
      <c r="B63" s="58">
        <v>4358</v>
      </c>
      <c r="C63" s="56">
        <f>IFERROR((VLOOKUP(B63,INSCRITOS!A:B,2,0)),"")</f>
        <v>102124</v>
      </c>
      <c r="D63" s="6" t="str">
        <f>IFERROR((VLOOKUP(B63,INSCRITOS!A:C,3,0)),"")</f>
        <v>45/49</v>
      </c>
      <c r="E63" s="12" t="str">
        <f>IFERROR((VLOOKUP(B63,INSCRITOS!A:D,4,0)),"")</f>
        <v>Carlos Cardona</v>
      </c>
      <c r="F63" s="11" t="str">
        <f>IFERROR((VLOOKUP(B63,INSCRITOS!A:F,6,0)),"")</f>
        <v>M</v>
      </c>
      <c r="G63" s="64" t="str">
        <f>IFERROR((VLOOKUP(B63,INSCRITOS!A:H,8,0)),"")</f>
        <v>ATLETIS - CLUBE DE ATLETISMO DE TUNES/ Não federado</v>
      </c>
      <c r="H63" s="66">
        <v>7.060185185185186E-2</v>
      </c>
    </row>
    <row r="64" spans="1:8" x14ac:dyDescent="0.25">
      <c r="A64" s="54">
        <v>58</v>
      </c>
      <c r="B64" s="58">
        <v>4900</v>
      </c>
      <c r="C64" s="56">
        <f>IFERROR((VLOOKUP(B64,INSCRITOS!A:B,2,0)),"")</f>
        <v>103456</v>
      </c>
      <c r="D64" s="6" t="str">
        <f>IFERROR((VLOOKUP(B64,INSCRITOS!A:C,3,0)),"")</f>
        <v>45/49</v>
      </c>
      <c r="E64" s="12" t="str">
        <f>IFERROR((VLOOKUP(B64,INSCRITOS!A:D,4,0)),"")</f>
        <v>Luís Rocha</v>
      </c>
      <c r="F64" s="11" t="str">
        <f>IFERROR((VLOOKUP(B64,INSCRITOS!A:F,6,0)),"")</f>
        <v>M</v>
      </c>
      <c r="G64" s="64" t="str">
        <f>IFERROR((VLOOKUP(B64,INSCRITOS!A:H,8,0)),"")</f>
        <v>Leões do Sul</v>
      </c>
      <c r="H64" s="66">
        <v>7.0648148148148182E-2</v>
      </c>
    </row>
    <row r="65" spans="1:8" x14ac:dyDescent="0.25">
      <c r="A65" s="54">
        <v>59</v>
      </c>
      <c r="B65" s="58">
        <v>5955</v>
      </c>
      <c r="C65" s="56">
        <f>IFERROR((VLOOKUP(B65,INSCRITOS!A:B,2,0)),"")</f>
        <v>0</v>
      </c>
      <c r="D65" s="6" t="str">
        <f>IFERROR((VLOOKUP(B65,INSCRITOS!A:C,3,0)),"")</f>
        <v>65/69</v>
      </c>
      <c r="E65" s="12" t="str">
        <f>IFERROR((VLOOKUP(B65,INSCRITOS!A:D,4,0)),"")</f>
        <v>Peter Steinhausen</v>
      </c>
      <c r="F65" s="11" t="str">
        <f>IFERROR((VLOOKUP(B65,INSCRITOS!A:F,6,0)),"")</f>
        <v>M</v>
      </c>
      <c r="G65" s="64" t="str">
        <f>IFERROR((VLOOKUP(B65,INSCRITOS!A:H,8,0)),"")</f>
        <v>Não federado</v>
      </c>
      <c r="H65" s="66">
        <v>7.0844907407407454E-2</v>
      </c>
    </row>
    <row r="66" spans="1:8" x14ac:dyDescent="0.25">
      <c r="A66" s="54">
        <v>60</v>
      </c>
      <c r="B66" s="58">
        <v>4622</v>
      </c>
      <c r="C66" s="56">
        <f>IFERROR((VLOOKUP(B66,INSCRITOS!A:B,2,0)),"")</f>
        <v>103046</v>
      </c>
      <c r="D66" s="6" t="str">
        <f>IFERROR((VLOOKUP(B66,INSCRITOS!A:C,3,0)),"")</f>
        <v>55/59</v>
      </c>
      <c r="E66" s="12" t="str">
        <f>IFERROR((VLOOKUP(B66,INSCRITOS!A:D,4,0)),"")</f>
        <v>Américo Sequeira</v>
      </c>
      <c r="F66" s="11" t="str">
        <f>IFERROR((VLOOKUP(B66,INSCRITOS!A:F,6,0)),"")</f>
        <v>M</v>
      </c>
      <c r="G66" s="64" t="str">
        <f>IFERROR((VLOOKUP(B66,INSCRITOS!A:H,8,0)),"")</f>
        <v>O2 Triatlo - S´look</v>
      </c>
      <c r="H66" s="66">
        <v>7.1226851851851902E-2</v>
      </c>
    </row>
    <row r="67" spans="1:8" x14ac:dyDescent="0.25">
      <c r="A67" s="54">
        <v>61</v>
      </c>
      <c r="B67" s="58">
        <v>5551</v>
      </c>
      <c r="C67" s="56">
        <f>IFERROR((VLOOKUP(B67,INSCRITOS!A:B,2,0)),"")</f>
        <v>0</v>
      </c>
      <c r="D67" s="6" t="str">
        <f>IFERROR((VLOOKUP(B67,INSCRITOS!A:C,3,0)),"")</f>
        <v>45/49</v>
      </c>
      <c r="E67" s="12" t="str">
        <f>IFERROR((VLOOKUP(B67,INSCRITOS!A:D,4,0)),"")</f>
        <v>Rui Bernardino</v>
      </c>
      <c r="F67" s="11" t="str">
        <f>IFERROR((VLOOKUP(B67,INSCRITOS!A:F,6,0)),"")</f>
        <v>M</v>
      </c>
      <c r="G67" s="64" t="str">
        <f>IFERROR((VLOOKUP(B67,INSCRITOS!A:H,8,0)),"")</f>
        <v>BTTerças/Tal Canal/Não federado</v>
      </c>
      <c r="H67" s="66">
        <v>7.162037037037039E-2</v>
      </c>
    </row>
    <row r="68" spans="1:8" x14ac:dyDescent="0.25">
      <c r="A68" s="54">
        <v>62</v>
      </c>
      <c r="B68" s="58">
        <v>5569</v>
      </c>
      <c r="C68" s="56">
        <f>IFERROR((VLOOKUP(B68,INSCRITOS!A:B,2,0)),"")</f>
        <v>0</v>
      </c>
      <c r="D68" s="6" t="str">
        <f>IFERROR((VLOOKUP(B68,INSCRITOS!A:C,3,0)),"")</f>
        <v>20/39</v>
      </c>
      <c r="E68" s="12" t="str">
        <f>IFERROR((VLOOKUP(B68,INSCRITOS!A:D,4,0)),"")</f>
        <v>Afonso Pinto Coelho</v>
      </c>
      <c r="F68" s="11" t="str">
        <f>IFERROR((VLOOKUP(B68,INSCRITOS!A:F,6,0)),"")</f>
        <v>M</v>
      </c>
      <c r="G68" s="64" t="str">
        <f>IFERROR((VLOOKUP(B68,INSCRITOS!A:H,8,0)),"")</f>
        <v>Não federado</v>
      </c>
      <c r="H68" s="66">
        <v>7.2164351851851882E-2</v>
      </c>
    </row>
    <row r="69" spans="1:8" x14ac:dyDescent="0.25">
      <c r="A69" s="54">
        <v>63</v>
      </c>
      <c r="B69" s="58">
        <v>3318</v>
      </c>
      <c r="C69" s="56">
        <f>IFERROR((VLOOKUP(B69,INSCRITOS!A:B,2,0)),"")</f>
        <v>105099</v>
      </c>
      <c r="D69" s="6" t="str">
        <f>IFERROR((VLOOKUP(B69,INSCRITOS!A:C,3,0)),"")</f>
        <v>20/39</v>
      </c>
      <c r="E69" s="12" t="str">
        <f>IFERROR((VLOOKUP(B69,INSCRITOS!A:D,4,0)),"")</f>
        <v>Miguel Serra</v>
      </c>
      <c r="F69" s="11" t="str">
        <f>IFERROR((VLOOKUP(B69,INSCRITOS!A:F,6,0)),"")</f>
        <v>M</v>
      </c>
      <c r="G69" s="64" t="str">
        <f>IFERROR((VLOOKUP(B69,INSCRITOS!A:H,8,0)),"")</f>
        <v>Centro de Ciclismo de Portimão</v>
      </c>
      <c r="H69" s="66">
        <v>7.2395833333333381E-2</v>
      </c>
    </row>
    <row r="70" spans="1:8" x14ac:dyDescent="0.25">
      <c r="A70" s="54">
        <v>64</v>
      </c>
      <c r="B70" s="58">
        <v>4235</v>
      </c>
      <c r="C70" s="56">
        <f>IFERROR((VLOOKUP(B70,INSCRITOS!A:B,2,0)),"")</f>
        <v>102697</v>
      </c>
      <c r="D70" s="6" t="str">
        <f>IFERROR((VLOOKUP(B70,INSCRITOS!A:C,3,0)),"")</f>
        <v>55/59</v>
      </c>
      <c r="E70" s="12" t="str">
        <f>IFERROR((VLOOKUP(B70,INSCRITOS!A:D,4,0)),"")</f>
        <v>João Barroso</v>
      </c>
      <c r="F70" s="11" t="str">
        <f>IFERROR((VLOOKUP(B70,INSCRITOS!A:F,6,0)),"")</f>
        <v>M</v>
      </c>
      <c r="G70" s="64" t="str">
        <f>IFERROR((VLOOKUP(B70,INSCRITOS!A:H,8,0)),"")</f>
        <v>Lusitano / Frusoal</v>
      </c>
      <c r="H70" s="66">
        <v>7.5196759259259338E-2</v>
      </c>
    </row>
    <row r="71" spans="1:8" x14ac:dyDescent="0.25">
      <c r="A71" s="54">
        <v>65</v>
      </c>
      <c r="B71" s="58">
        <v>4571</v>
      </c>
      <c r="C71" s="56">
        <f>IFERROR((VLOOKUP(B71,INSCRITOS!A:B,2,0)),"")</f>
        <v>101957</v>
      </c>
      <c r="D71" s="6" t="str">
        <f>IFERROR((VLOOKUP(B71,INSCRITOS!A:C,3,0)),"")</f>
        <v>70/74</v>
      </c>
      <c r="E71" s="12" t="str">
        <f>IFERROR((VLOOKUP(B71,INSCRITOS!A:D,4,0)),"")</f>
        <v>Amândio Norberto</v>
      </c>
      <c r="F71" s="11" t="str">
        <f>IFERROR((VLOOKUP(B71,INSCRITOS!A:F,6,0)),"")</f>
        <v>M</v>
      </c>
      <c r="G71" s="64" t="str">
        <f>IFERROR((VLOOKUP(B71,INSCRITOS!A:H,8,0)),"")</f>
        <v>Leões do Sul</v>
      </c>
      <c r="H71" s="66">
        <v>7.7118055555555565E-2</v>
      </c>
    </row>
    <row r="72" spans="1:8" x14ac:dyDescent="0.25">
      <c r="A72" s="54">
        <v>66</v>
      </c>
      <c r="B72" s="58">
        <v>5120</v>
      </c>
      <c r="C72" s="56">
        <f>IFERROR((VLOOKUP(B72,INSCRITOS!A:B,2,0)),"")</f>
        <v>104978</v>
      </c>
      <c r="D72" s="6" t="str">
        <f>IFERROR((VLOOKUP(B72,INSCRITOS!A:C,3,0)),"")</f>
        <v>45/49</v>
      </c>
      <c r="E72" s="12" t="str">
        <f>IFERROR((VLOOKUP(B72,INSCRITOS!A:D,4,0)),"")</f>
        <v>Nuno Duarte</v>
      </c>
      <c r="F72" s="11" t="str">
        <f>IFERROR((VLOOKUP(B72,INSCRITOS!A:F,6,0)),"")</f>
        <v>M</v>
      </c>
      <c r="G72" s="64" t="str">
        <f>IFERROR((VLOOKUP(B72,INSCRITOS!A:H,8,0)),"")</f>
        <v>Serul/Não federado</v>
      </c>
      <c r="H72" s="66">
        <v>7.8530092592592637E-2</v>
      </c>
    </row>
    <row r="73" spans="1:8" x14ac:dyDescent="0.25">
      <c r="A73" s="54">
        <v>67</v>
      </c>
      <c r="B73" s="58">
        <v>4087</v>
      </c>
      <c r="C73" s="56">
        <f>IFERROR((VLOOKUP(B73,INSCRITOS!A:B,2,0)),"")</f>
        <v>102230</v>
      </c>
      <c r="D73" s="6" t="str">
        <f>IFERROR((VLOOKUP(B73,INSCRITOS!A:C,3,0)),"")</f>
        <v>60/64</v>
      </c>
      <c r="E73" s="12" t="str">
        <f>IFERROR((VLOOKUP(B73,INSCRITOS!A:D,4,0)),"")</f>
        <v>João Gonçalves</v>
      </c>
      <c r="F73" s="11" t="str">
        <f>IFERROR((VLOOKUP(B73,INSCRITOS!A:F,6,0)),"")</f>
        <v>M</v>
      </c>
      <c r="G73" s="64" t="str">
        <f>IFERROR((VLOOKUP(B73,INSCRITOS!A:H,8,0)),"")</f>
        <v>Vela de Tavira</v>
      </c>
      <c r="H73" s="66">
        <v>7.8946759259259258E-2</v>
      </c>
    </row>
    <row r="74" spans="1:8" x14ac:dyDescent="0.25">
      <c r="A74" s="54"/>
      <c r="B74" s="3">
        <v>5959</v>
      </c>
      <c r="C74" s="56">
        <f>IFERROR((VLOOKUP(B74,INSCRITOS!A:B,2,0)),"")</f>
        <v>0</v>
      </c>
      <c r="D74" s="6" t="str">
        <f>IFERROR((VLOOKUP(B74,INSCRITOS!A:C,3,0)),"")</f>
        <v>40/44</v>
      </c>
      <c r="E74" s="12" t="str">
        <f>IFERROR((VLOOKUP(B74,INSCRITOS!A:D,4,0)),"")</f>
        <v>José  Manuel  Delgado</v>
      </c>
      <c r="F74" s="11" t="str">
        <f>IFERROR((VLOOKUP(B74,INSCRITOS!A:F,6,0)),"")</f>
        <v>M</v>
      </c>
      <c r="G74" s="64" t="str">
        <f>IFERROR((VLOOKUP(B74,INSCRITOS!A:H,8,0)),"")</f>
        <v>Aquático Clube de Silves/ Não federado</v>
      </c>
      <c r="H74" s="36" t="s">
        <v>152</v>
      </c>
    </row>
    <row r="75" spans="1:8" x14ac:dyDescent="0.25">
      <c r="A75" s="54"/>
      <c r="B75" s="3">
        <v>5987</v>
      </c>
      <c r="C75" s="56">
        <f>IFERROR((VLOOKUP(B75,INSCRITOS!A:B,2,0)),"")</f>
        <v>0</v>
      </c>
      <c r="D75" s="6" t="str">
        <f>IFERROR((VLOOKUP(B75,INSCRITOS!A:C,3,0)),"")</f>
        <v>20/39</v>
      </c>
      <c r="E75" s="12" t="str">
        <f>IFERROR((VLOOKUP(B75,INSCRITOS!A:D,4,0)),"")</f>
        <v>Joao Costa</v>
      </c>
      <c r="F75" s="11" t="str">
        <f>IFERROR((VLOOKUP(B75,INSCRITOS!A:F,6,0)),"")</f>
        <v>M</v>
      </c>
      <c r="G75" s="64" t="str">
        <f>IFERROR((VLOOKUP(B75,INSCRITOS!A:H,8,0)),"")</f>
        <v>Centro de Ciclismo de Portimão/ Não federado</v>
      </c>
      <c r="H75" s="36" t="s">
        <v>152</v>
      </c>
    </row>
    <row r="76" spans="1:8" x14ac:dyDescent="0.25">
      <c r="A76" s="54"/>
      <c r="B76" s="3">
        <v>3278</v>
      </c>
      <c r="C76" s="56">
        <f>IFERROR((VLOOKUP(B76,INSCRITOS!A:B,2,0)),"")</f>
        <v>105051</v>
      </c>
      <c r="D76" s="6" t="str">
        <f>IFERROR((VLOOKUP(B76,INSCRITOS!A:C,3,0)),"")</f>
        <v>20/39</v>
      </c>
      <c r="E76" s="12" t="str">
        <f>IFERROR((VLOOKUP(B76,INSCRITOS!A:D,4,0)),"")</f>
        <v>Leandro Fonseca</v>
      </c>
      <c r="F76" s="11" t="str">
        <f>IFERROR((VLOOKUP(B76,INSCRITOS!A:F,6,0)),"")</f>
        <v>M</v>
      </c>
      <c r="G76" s="64" t="str">
        <f>IFERROR((VLOOKUP(B76,INSCRITOS!A:H,8,0)),"")</f>
        <v>Centro de Ciclismo de Portimão/ Não federado</v>
      </c>
      <c r="H76" s="36" t="s">
        <v>152</v>
      </c>
    </row>
    <row r="77" spans="1:8" x14ac:dyDescent="0.25">
      <c r="A77" s="54"/>
      <c r="B77" s="3">
        <v>3837</v>
      </c>
      <c r="C77" s="56">
        <f>IFERROR((VLOOKUP(B77,INSCRITOS!A:B,2,0)),"")</f>
        <v>101964</v>
      </c>
      <c r="D77" s="6" t="str">
        <f>IFERROR((VLOOKUP(B77,INSCRITOS!A:C,3,0)),"")</f>
        <v>20/39</v>
      </c>
      <c r="E77" s="12" t="str">
        <f>IFERROR((VLOOKUP(B77,INSCRITOS!A:D,4,0)),"")</f>
        <v>Nelson Mestre</v>
      </c>
      <c r="F77" s="11" t="str">
        <f>IFERROR((VLOOKUP(B77,INSCRITOS!A:F,6,0)),"")</f>
        <v>M</v>
      </c>
      <c r="G77" s="64" t="str">
        <f>IFERROR((VLOOKUP(B77,INSCRITOS!A:H,8,0)),"")</f>
        <v>Lusitano / Frusoal</v>
      </c>
      <c r="H77" s="36" t="s">
        <v>152</v>
      </c>
    </row>
    <row r="78" spans="1:8" x14ac:dyDescent="0.25">
      <c r="A78" s="54"/>
      <c r="B78" s="3">
        <v>4126</v>
      </c>
      <c r="C78" s="56">
        <f>IFERROR((VLOOKUP(B78,INSCRITOS!A:B,2,0)),"")</f>
        <v>106319</v>
      </c>
      <c r="D78" s="6" t="str">
        <f>IFERROR((VLOOKUP(B78,INSCRITOS!A:C,3,0)),"")</f>
        <v>45/49</v>
      </c>
      <c r="E78" s="12" t="str">
        <f>IFERROR((VLOOKUP(B78,INSCRITOS!A:D,4,0)),"")</f>
        <v>Luis Cabral e Silva</v>
      </c>
      <c r="F78" s="11" t="str">
        <f>IFERROR((VLOOKUP(B78,INSCRITOS!A:F,6,0)),"")</f>
        <v>M</v>
      </c>
      <c r="G78" s="64" t="str">
        <f>IFERROR((VLOOKUP(B78,INSCRITOS!A:H,8,0)),"")</f>
        <v>Fc Ferreiras</v>
      </c>
      <c r="H78" s="36" t="s">
        <v>152</v>
      </c>
    </row>
    <row r="79" spans="1:8" x14ac:dyDescent="0.25">
      <c r="A79" s="54"/>
      <c r="B79" s="3"/>
      <c r="C79" s="56" t="str">
        <f>IFERROR((VLOOKUP(B79,INSCRITOS!A:B,2,0)),"")</f>
        <v/>
      </c>
      <c r="D79" s="6" t="str">
        <f>IFERROR((VLOOKUP(B79,INSCRITOS!A:C,3,0)),"")</f>
        <v/>
      </c>
      <c r="E79" s="12" t="str">
        <f>IFERROR((VLOOKUP(B79,INSCRITOS!A:D,4,0)),"")</f>
        <v/>
      </c>
      <c r="F79" s="11" t="str">
        <f>IFERROR((VLOOKUP(B79,INSCRITOS!A:F,6,0)),"")</f>
        <v/>
      </c>
      <c r="G79" s="64" t="str">
        <f>IFERROR((VLOOKUP(B79,INSCRITOS!A:H,8,0)),"")</f>
        <v/>
      </c>
      <c r="H79" s="36"/>
    </row>
    <row r="80" spans="1:8" x14ac:dyDescent="0.25">
      <c r="A80" s="54"/>
      <c r="B80" s="11"/>
      <c r="C80" s="56"/>
      <c r="D80" s="6"/>
      <c r="E80" s="12"/>
      <c r="F80" s="11"/>
      <c r="G80" s="64"/>
      <c r="H80" s="36"/>
    </row>
    <row r="81" spans="1:12" x14ac:dyDescent="0.25">
      <c r="A81" s="54"/>
      <c r="B81" s="11"/>
      <c r="C81" s="56"/>
      <c r="D81" s="6"/>
      <c r="E81" s="12"/>
      <c r="F81" s="11"/>
      <c r="G81" s="64"/>
      <c r="H81" s="36"/>
    </row>
    <row r="82" spans="1:12" x14ac:dyDescent="0.25">
      <c r="A82" s="54"/>
      <c r="B82" s="11"/>
      <c r="C82" s="56"/>
      <c r="D82" s="6"/>
      <c r="E82" s="12"/>
      <c r="F82" s="11"/>
      <c r="G82" s="64"/>
      <c r="H82" s="36"/>
    </row>
    <row r="83" spans="1:12" x14ac:dyDescent="0.25">
      <c r="A83" s="13"/>
      <c r="B83" s="13"/>
      <c r="C83" s="13"/>
      <c r="D83" s="8"/>
      <c r="E83" s="14"/>
      <c r="F83" s="13"/>
      <c r="G83" s="14"/>
      <c r="H83" s="14"/>
      <c r="I83" s="14"/>
    </row>
    <row r="84" spans="1:12" x14ac:dyDescent="0.25">
      <c r="A84" s="13"/>
      <c r="B84" s="13"/>
      <c r="C84" s="13"/>
      <c r="D84" s="8"/>
      <c r="E84" s="14"/>
      <c r="F84" s="13"/>
      <c r="G84" s="14"/>
      <c r="H84" s="14"/>
    </row>
    <row r="85" spans="1:12" ht="15.75" x14ac:dyDescent="0.25">
      <c r="A85" s="74" t="s">
        <v>14</v>
      </c>
      <c r="B85" s="74"/>
      <c r="C85" s="74"/>
      <c r="D85" s="74"/>
      <c r="E85" s="74"/>
      <c r="F85" s="74"/>
      <c r="G85" s="74"/>
      <c r="H85" s="74"/>
    </row>
    <row r="86" spans="1:12" x14ac:dyDescent="0.25">
      <c r="A86" s="13"/>
      <c r="B86" s="13"/>
      <c r="C86" s="13"/>
      <c r="D86" s="8"/>
      <c r="E86" s="14"/>
      <c r="F86" s="13"/>
      <c r="G86" s="14"/>
      <c r="H86" s="14"/>
    </row>
    <row r="87" spans="1:12" ht="15.75" x14ac:dyDescent="0.25">
      <c r="A87" s="53" t="s">
        <v>11</v>
      </c>
      <c r="B87" s="5" t="s">
        <v>0</v>
      </c>
      <c r="C87" s="55" t="s">
        <v>1</v>
      </c>
      <c r="D87" s="5" t="s">
        <v>2</v>
      </c>
      <c r="E87" s="5" t="s">
        <v>3</v>
      </c>
      <c r="F87" s="5" t="s">
        <v>5</v>
      </c>
      <c r="G87" s="53" t="s">
        <v>7</v>
      </c>
      <c r="H87" s="17" t="s">
        <v>12</v>
      </c>
    </row>
    <row r="88" spans="1:12" s="10" customFormat="1" x14ac:dyDescent="0.25">
      <c r="A88" s="54">
        <v>1</v>
      </c>
      <c r="B88" s="58">
        <v>3664</v>
      </c>
      <c r="C88" s="57">
        <f>IFERROR((VLOOKUP(B88,INSCRITOS!A:B,2,0)),"")</f>
        <v>102452</v>
      </c>
      <c r="D88" s="22" t="str">
        <f>IFERROR((VLOOKUP(B88,INSCRITOS!A:C,3,0)),"")</f>
        <v>20/39</v>
      </c>
      <c r="E88" s="23" t="str">
        <f>IFERROR((VLOOKUP(B88,INSCRITOS!A:D,4,0)),"")</f>
        <v>Joana Hipólito</v>
      </c>
      <c r="F88" s="21" t="str">
        <f>IFERROR((VLOOKUP(B88,INSCRITOS!A:F,6,0)),"")</f>
        <v>F</v>
      </c>
      <c r="G88" s="65" t="str">
        <f>IFERROR((VLOOKUP(B88,INSCRITOS!A:H,8,0)),"")</f>
        <v>Vela de Tavira</v>
      </c>
      <c r="H88" s="66">
        <v>6.6504629629629664E-2</v>
      </c>
      <c r="I88" s="28"/>
      <c r="J88" s="28"/>
      <c r="K88" s="28"/>
      <c r="L88" s="28"/>
    </row>
    <row r="89" spans="1:12" s="10" customFormat="1" x14ac:dyDescent="0.25">
      <c r="A89" s="54">
        <v>2</v>
      </c>
      <c r="B89" s="58">
        <v>5306</v>
      </c>
      <c r="C89" s="56">
        <f>IFERROR((VLOOKUP(B89,INSCRITOS!A:B,2,0)),"")</f>
        <v>103949</v>
      </c>
      <c r="D89" s="6" t="str">
        <f>IFERROR((VLOOKUP(B89,INSCRITOS!A:C,3,0)),"")</f>
        <v>40/44</v>
      </c>
      <c r="E89" s="12" t="str">
        <f>IFERROR((VLOOKUP(B89,INSCRITOS!A:D,4,0)),"")</f>
        <v>Iva Nunes</v>
      </c>
      <c r="F89" s="11" t="str">
        <f>IFERROR((VLOOKUP(B89,INSCRITOS!A:F,6,0)),"")</f>
        <v>F</v>
      </c>
      <c r="G89" s="64" t="str">
        <f>IFERROR((VLOOKUP(B89,INSCRITOS!A:H,8,0)),"")</f>
        <v>Núcleo Sportinguista de Vila Real de Santo António</v>
      </c>
      <c r="H89" s="66">
        <v>7.1203703703703769E-2</v>
      </c>
      <c r="I89" s="28"/>
      <c r="J89" s="28"/>
      <c r="K89" s="28"/>
      <c r="L89" s="28"/>
    </row>
    <row r="90" spans="1:12" s="10" customFormat="1" x14ac:dyDescent="0.25">
      <c r="A90" s="54">
        <v>3</v>
      </c>
      <c r="B90" s="51">
        <v>5993</v>
      </c>
      <c r="C90" s="56">
        <f>IFERROR((VLOOKUP(B90,INSCRITOS!A:B,2,0)),"")</f>
        <v>3587</v>
      </c>
      <c r="D90" s="6" t="str">
        <f>IFERROR((VLOOKUP(B90,INSCRITOS!A:C,3,0)),"")</f>
        <v>20/39</v>
      </c>
      <c r="E90" s="12" t="str">
        <f>IFERROR((VLOOKUP(B90,INSCRITOS!A:D,4,0)),"")</f>
        <v>Isa Parreira</v>
      </c>
      <c r="F90" s="11" t="str">
        <f>IFERROR((VLOOKUP(B90,INSCRITOS!A:F,6,0)),"")</f>
        <v>F</v>
      </c>
      <c r="G90" s="64" t="str">
        <f>IFERROR((VLOOKUP(B90,INSCRITOS!A:H,8,0)),"")</f>
        <v>Aquático Clube Silves</v>
      </c>
      <c r="H90" s="66">
        <v>7.2129629629629641E-2</v>
      </c>
      <c r="I90" s="28"/>
      <c r="J90" s="28"/>
      <c r="K90" s="28"/>
      <c r="L90" s="28"/>
    </row>
    <row r="91" spans="1:12" s="10" customFormat="1" x14ac:dyDescent="0.25">
      <c r="A91" s="54">
        <v>4</v>
      </c>
      <c r="B91" s="58">
        <v>3007</v>
      </c>
      <c r="C91" s="57">
        <f>IFERROR((VLOOKUP(B91,INSCRITOS!A:B,2,0)),"")</f>
        <v>103157</v>
      </c>
      <c r="D91" s="6" t="str">
        <f>IFERROR((VLOOKUP(B91,INSCRITOS!A:C,3,0)),"")</f>
        <v>20/39</v>
      </c>
      <c r="E91" s="12" t="str">
        <f>IFERROR((VLOOKUP(B91,INSCRITOS!A:D,4,0)),"")</f>
        <v>Ana Águeda</v>
      </c>
      <c r="F91" s="11" t="str">
        <f>IFERROR((VLOOKUP(B91,INSCRITOS!A:F,6,0)),"")</f>
        <v>F</v>
      </c>
      <c r="G91" s="64" t="str">
        <f>IFERROR((VLOOKUP(B91,INSCRITOS!A:H,8,0)),"")</f>
        <v>Lusitano / Frusoal</v>
      </c>
      <c r="H91" s="66">
        <v>7.9386574074074068E-2</v>
      </c>
      <c r="I91" s="28"/>
      <c r="J91" s="28"/>
      <c r="K91" s="28"/>
      <c r="L91" s="28"/>
    </row>
    <row r="92" spans="1:12" s="10" customFormat="1" x14ac:dyDescent="0.25">
      <c r="A92" s="54">
        <v>5</v>
      </c>
      <c r="B92" s="58">
        <v>4932</v>
      </c>
      <c r="C92" s="56">
        <f>IFERROR((VLOOKUP(B92,INSCRITOS!A:B,2,0)),"")</f>
        <v>103516</v>
      </c>
      <c r="D92" s="6" t="str">
        <f>IFERROR((VLOOKUP(B92,INSCRITOS!A:C,3,0)),"")</f>
        <v>40/44</v>
      </c>
      <c r="E92" s="12" t="str">
        <f>IFERROR((VLOOKUP(B92,INSCRITOS!A:D,4,0)),"")</f>
        <v>Vanda Munhoz</v>
      </c>
      <c r="F92" s="11" t="str">
        <f>IFERROR((VLOOKUP(B92,INSCRITOS!A:F,6,0)),"")</f>
        <v>F</v>
      </c>
      <c r="G92" s="64" t="str">
        <f>IFERROR((VLOOKUP(B92,INSCRITOS!A:H,8,0)),"")</f>
        <v>Lusitano / Frusoal</v>
      </c>
      <c r="H92" s="66">
        <v>8.1168981481481495E-2</v>
      </c>
      <c r="I92" s="28"/>
      <c r="J92" s="28"/>
      <c r="K92" s="28"/>
      <c r="L92" s="28"/>
    </row>
    <row r="93" spans="1:12" s="10" customFormat="1" x14ac:dyDescent="0.25">
      <c r="A93" s="54">
        <v>6</v>
      </c>
      <c r="B93" s="58">
        <v>4603</v>
      </c>
      <c r="C93" s="56">
        <f>IFERROR((VLOOKUP(B93,INSCRITOS!A:B,2,0)),"")</f>
        <v>105611</v>
      </c>
      <c r="D93" s="6" t="str">
        <f>IFERROR((VLOOKUP(B93,INSCRITOS!A:C,3,0)),"")</f>
        <v>45/49</v>
      </c>
      <c r="E93" s="12" t="str">
        <f>IFERROR((VLOOKUP(B93,INSCRITOS!A:D,4,0)),"")</f>
        <v>Isabel Augusto</v>
      </c>
      <c r="F93" s="11" t="str">
        <f>IFERROR((VLOOKUP(B93,INSCRITOS!A:F,6,0)),"")</f>
        <v>F</v>
      </c>
      <c r="G93" s="64" t="str">
        <f>IFERROR((VLOOKUP(B93,INSCRITOS!A:H,8,0)),"")</f>
        <v>Centro de Ciclismo de Portimão</v>
      </c>
      <c r="H93" s="66">
        <v>9.0023148148148213E-2</v>
      </c>
    </row>
    <row r="94" spans="1:12" s="10" customFormat="1" x14ac:dyDescent="0.25">
      <c r="A94" s="54">
        <v>7</v>
      </c>
      <c r="B94" s="58">
        <v>5650</v>
      </c>
      <c r="C94" s="56">
        <f>IFERROR((VLOOKUP(B94,INSCRITOS!A:B,2,0)),"")</f>
        <v>0</v>
      </c>
      <c r="D94" s="6" t="str">
        <f>IFERROR((VLOOKUP(B94,INSCRITOS!A:C,3,0)),"")</f>
        <v>20/39</v>
      </c>
      <c r="E94" s="12" t="str">
        <f>IFERROR((VLOOKUP(B94,INSCRITOS!A:D,4,0)),"")</f>
        <v>Elisabete Vale</v>
      </c>
      <c r="F94" s="11" t="str">
        <f>IFERROR((VLOOKUP(B94,INSCRITOS!A:F,6,0)),"")</f>
        <v>F</v>
      </c>
      <c r="G94" s="64" t="str">
        <f>IFERROR((VLOOKUP(B94,INSCRITOS!A:H,8,0)),"")</f>
        <v>Juventude Atlético Clube/Não federado</v>
      </c>
      <c r="H94" s="66">
        <v>9.758101851851847E-2</v>
      </c>
    </row>
    <row r="95" spans="1:12" s="10" customFormat="1" x14ac:dyDescent="0.25">
      <c r="A95" s="54"/>
      <c r="B95" s="3">
        <v>5552</v>
      </c>
      <c r="C95" s="56">
        <f>IFERROR((VLOOKUP(B95,INSCRITOS!A:B,2,0)),"")</f>
        <v>0</v>
      </c>
      <c r="D95" s="6" t="str">
        <f>IFERROR((VLOOKUP(B95,INSCRITOS!A:C,3,0)),"")</f>
        <v>40/44</v>
      </c>
      <c r="E95" s="12" t="str">
        <f>IFERROR((VLOOKUP(B95,INSCRITOS!A:D,4,0)),"")</f>
        <v>Cynthia Totti Maia</v>
      </c>
      <c r="F95" s="11" t="str">
        <f>IFERROR((VLOOKUP(B95,INSCRITOS!A:F,6,0)),"")</f>
        <v>F</v>
      </c>
      <c r="G95" s="64" t="str">
        <f>IFERROR((VLOOKUP(B95,INSCRITOS!A:H,8,0)),"")</f>
        <v>Não federado</v>
      </c>
      <c r="H95" s="36" t="s">
        <v>152</v>
      </c>
    </row>
    <row r="96" spans="1:12" s="10" customFormat="1" x14ac:dyDescent="0.25">
      <c r="A96" s="54"/>
      <c r="B96" s="3"/>
      <c r="C96" s="56" t="str">
        <f>IFERROR((VLOOKUP(B96,INSCRITOS!A:B,2,0)),"")</f>
        <v/>
      </c>
      <c r="D96" s="6" t="str">
        <f>IFERROR((VLOOKUP(B96,INSCRITOS!A:C,3,0)),"")</f>
        <v/>
      </c>
      <c r="E96" s="12" t="str">
        <f>IFERROR((VLOOKUP(B96,INSCRITOS!A:D,4,0)),"")</f>
        <v/>
      </c>
      <c r="F96" s="11" t="str">
        <f>IFERROR((VLOOKUP(B96,INSCRITOS!A:F,6,0)),"")</f>
        <v/>
      </c>
      <c r="G96" s="64" t="str">
        <f>IFERROR((VLOOKUP(B96,INSCRITOS!A:H,8,0)),"")</f>
        <v/>
      </c>
      <c r="H96" s="36"/>
    </row>
  </sheetData>
  <sortState ref="B95:H119">
    <sortCondition ref="H95:H119"/>
  </sortState>
  <mergeCells count="4">
    <mergeCell ref="A1:H1"/>
    <mergeCell ref="A2:G2"/>
    <mergeCell ref="A4:H4"/>
    <mergeCell ref="A85:H85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  <rowBreaks count="1" manualBreakCount="1">
    <brk id="84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21"/>
  <sheetViews>
    <sheetView zoomScaleNormal="100" zoomScaleSheetLayoutView="100" workbookViewId="0">
      <selection activeCell="A3" sqref="A3:XFD3"/>
    </sheetView>
  </sheetViews>
  <sheetFormatPr defaultRowHeight="15" x14ac:dyDescent="0.25"/>
  <cols>
    <col min="1" max="1" width="5.28515625" style="9"/>
    <col min="2" max="2" width="9" style="9" bestFit="1" customWidth="1"/>
    <col min="3" max="3" width="7.7109375" style="9"/>
    <col min="4" max="4" width="8.140625" style="9"/>
    <col min="5" max="5" width="27.5703125" style="9" customWidth="1"/>
    <col min="6" max="6" width="8.140625" style="9"/>
    <col min="7" max="7" width="49.7109375" style="9" customWidth="1"/>
    <col min="8" max="8" width="12.28515625" style="19" customWidth="1"/>
    <col min="9" max="9" width="5" style="9" customWidth="1"/>
    <col min="10" max="1025" width="9" style="9"/>
  </cols>
  <sheetData>
    <row r="1" spans="1:1025" ht="15.75" x14ac:dyDescent="0.25">
      <c r="A1" s="73" t="s">
        <v>83</v>
      </c>
      <c r="B1" s="73"/>
      <c r="C1" s="73"/>
      <c r="D1" s="73"/>
      <c r="E1" s="73"/>
      <c r="F1" s="73"/>
      <c r="G1" s="73"/>
      <c r="H1" s="73"/>
    </row>
    <row r="2" spans="1:1025" ht="15.75" x14ac:dyDescent="0.25">
      <c r="A2" s="73" t="s">
        <v>84</v>
      </c>
      <c r="B2" s="73"/>
      <c r="C2" s="73"/>
      <c r="D2" s="73"/>
      <c r="E2" s="73"/>
      <c r="F2" s="73"/>
      <c r="G2" s="73"/>
      <c r="H2" s="41"/>
    </row>
    <row r="3" spans="1:1025" ht="15.75" x14ac:dyDescent="0.25">
      <c r="A3" s="75" t="s">
        <v>176</v>
      </c>
      <c r="B3" s="75"/>
      <c r="C3" s="75"/>
      <c r="D3" s="75"/>
      <c r="E3" s="75"/>
      <c r="F3" s="75"/>
      <c r="G3" s="75"/>
      <c r="H3" s="75"/>
    </row>
    <row r="4" spans="1:1025" ht="15.75" x14ac:dyDescent="0.25">
      <c r="A4" s="74" t="s">
        <v>13</v>
      </c>
      <c r="B4" s="74"/>
      <c r="C4" s="74"/>
      <c r="D4" s="74"/>
      <c r="E4" s="74"/>
      <c r="F4" s="74"/>
      <c r="G4" s="74"/>
      <c r="H4" s="74"/>
    </row>
    <row r="5" spans="1:1025" ht="15.75" x14ac:dyDescent="0.25">
      <c r="A5" s="53" t="s">
        <v>11</v>
      </c>
      <c r="B5" s="5" t="s">
        <v>0</v>
      </c>
      <c r="C5" s="55" t="s">
        <v>1</v>
      </c>
      <c r="D5" s="5" t="s">
        <v>2</v>
      </c>
      <c r="E5" s="5" t="s">
        <v>3</v>
      </c>
      <c r="F5" s="5" t="s">
        <v>5</v>
      </c>
      <c r="G5" s="53" t="s">
        <v>7</v>
      </c>
      <c r="H5" s="17" t="s">
        <v>12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  <c r="KV5" s="10"/>
      <c r="KW5" s="10"/>
      <c r="KX5" s="10"/>
      <c r="KY5" s="10"/>
      <c r="KZ5" s="10"/>
      <c r="LA5" s="10"/>
      <c r="LB5" s="10"/>
      <c r="LC5" s="10"/>
      <c r="LD5" s="10"/>
      <c r="LE5" s="10"/>
      <c r="LF5" s="10"/>
      <c r="LG5" s="10"/>
      <c r="LH5" s="10"/>
      <c r="LI5" s="10"/>
      <c r="LJ5" s="10"/>
      <c r="LK5" s="10"/>
      <c r="LL5" s="10"/>
      <c r="LM5" s="10"/>
      <c r="LN5" s="10"/>
      <c r="LO5" s="10"/>
      <c r="LP5" s="10"/>
      <c r="LQ5" s="10"/>
      <c r="LR5" s="10"/>
      <c r="LS5" s="10"/>
      <c r="LT5" s="10"/>
      <c r="LU5" s="10"/>
      <c r="LV5" s="10"/>
      <c r="LW5" s="10"/>
      <c r="LX5" s="10"/>
      <c r="LY5" s="10"/>
      <c r="LZ5" s="10"/>
      <c r="MA5" s="10"/>
      <c r="MB5" s="10"/>
      <c r="MC5" s="10"/>
      <c r="MD5" s="10"/>
      <c r="ME5" s="10"/>
      <c r="MF5" s="10"/>
      <c r="MG5" s="10"/>
      <c r="MH5" s="10"/>
      <c r="MI5" s="10"/>
      <c r="MJ5" s="10"/>
      <c r="MK5" s="10"/>
      <c r="ML5" s="10"/>
      <c r="MM5" s="10"/>
      <c r="MN5" s="10"/>
      <c r="MO5" s="10"/>
      <c r="MP5" s="10"/>
      <c r="MQ5" s="10"/>
      <c r="MR5" s="10"/>
      <c r="MS5" s="10"/>
      <c r="MT5" s="10"/>
      <c r="MU5" s="10"/>
      <c r="MV5" s="10"/>
      <c r="MW5" s="10"/>
      <c r="MX5" s="10"/>
      <c r="MY5" s="10"/>
      <c r="MZ5" s="10"/>
      <c r="NA5" s="10"/>
      <c r="NB5" s="10"/>
      <c r="NC5" s="10"/>
      <c r="ND5" s="10"/>
      <c r="NE5" s="10"/>
      <c r="NF5" s="10"/>
      <c r="NG5" s="10"/>
      <c r="NH5" s="10"/>
      <c r="NI5" s="10"/>
      <c r="NJ5" s="10"/>
      <c r="NK5" s="10"/>
      <c r="NL5" s="10"/>
      <c r="NM5" s="10"/>
      <c r="NN5" s="10"/>
      <c r="NO5" s="10"/>
      <c r="NP5" s="10"/>
      <c r="NQ5" s="10"/>
      <c r="NR5" s="10"/>
      <c r="NS5" s="10"/>
      <c r="NT5" s="10"/>
      <c r="NU5" s="10"/>
      <c r="NV5" s="10"/>
      <c r="NW5" s="10"/>
      <c r="NX5" s="10"/>
      <c r="NY5" s="10"/>
      <c r="NZ5" s="10"/>
      <c r="OA5" s="10"/>
      <c r="OB5" s="10"/>
      <c r="OC5" s="10"/>
      <c r="OD5" s="10"/>
      <c r="OE5" s="10"/>
      <c r="OF5" s="10"/>
      <c r="OG5" s="10"/>
      <c r="OH5" s="10"/>
      <c r="OI5" s="10"/>
      <c r="OJ5" s="10"/>
      <c r="OK5" s="10"/>
      <c r="OL5" s="10"/>
      <c r="OM5" s="10"/>
      <c r="ON5" s="10"/>
      <c r="OO5" s="10"/>
      <c r="OP5" s="10"/>
      <c r="OQ5" s="10"/>
      <c r="OR5" s="10"/>
      <c r="OS5" s="10"/>
      <c r="OT5" s="10"/>
      <c r="OU5" s="10"/>
      <c r="OV5" s="10"/>
      <c r="OW5" s="10"/>
      <c r="OX5" s="10"/>
      <c r="OY5" s="10"/>
      <c r="OZ5" s="10"/>
      <c r="PA5" s="10"/>
      <c r="PB5" s="10"/>
      <c r="PC5" s="10"/>
      <c r="PD5" s="10"/>
      <c r="PE5" s="10"/>
      <c r="PF5" s="10"/>
      <c r="PG5" s="10"/>
      <c r="PH5" s="10"/>
      <c r="PI5" s="10"/>
      <c r="PJ5" s="10"/>
      <c r="PK5" s="10"/>
      <c r="PL5" s="10"/>
      <c r="PM5" s="10"/>
      <c r="PN5" s="10"/>
      <c r="PO5" s="10"/>
      <c r="PP5" s="10"/>
      <c r="PQ5" s="10"/>
      <c r="PR5" s="10"/>
      <c r="PS5" s="10"/>
      <c r="PT5" s="10"/>
      <c r="PU5" s="10"/>
      <c r="PV5" s="10"/>
      <c r="PW5" s="10"/>
      <c r="PX5" s="10"/>
      <c r="PY5" s="10"/>
      <c r="PZ5" s="10"/>
      <c r="QA5" s="10"/>
      <c r="QB5" s="10"/>
      <c r="QC5" s="10"/>
      <c r="QD5" s="10"/>
      <c r="QE5" s="10"/>
      <c r="QF5" s="10"/>
      <c r="QG5" s="10"/>
      <c r="QH5" s="10"/>
      <c r="QI5" s="10"/>
      <c r="QJ5" s="10"/>
      <c r="QK5" s="10"/>
      <c r="QL5" s="10"/>
      <c r="QM5" s="10"/>
      <c r="QN5" s="10"/>
      <c r="QO5" s="10"/>
      <c r="QP5" s="10"/>
      <c r="QQ5" s="10"/>
      <c r="QR5" s="10"/>
      <c r="QS5" s="10"/>
      <c r="QT5" s="10"/>
      <c r="QU5" s="10"/>
      <c r="QV5" s="10"/>
      <c r="QW5" s="10"/>
      <c r="QX5" s="10"/>
      <c r="QY5" s="10"/>
      <c r="QZ5" s="10"/>
      <c r="RA5" s="10"/>
      <c r="RB5" s="10"/>
      <c r="RC5" s="10"/>
      <c r="RD5" s="10"/>
      <c r="RE5" s="10"/>
      <c r="RF5" s="10"/>
      <c r="RG5" s="10"/>
      <c r="RH5" s="10"/>
      <c r="RI5" s="10"/>
      <c r="RJ5" s="10"/>
      <c r="RK5" s="10"/>
      <c r="RL5" s="10"/>
      <c r="RM5" s="10"/>
      <c r="RN5" s="10"/>
      <c r="RO5" s="10"/>
      <c r="RP5" s="10"/>
      <c r="RQ5" s="10"/>
      <c r="RR5" s="10"/>
      <c r="RS5" s="10"/>
      <c r="RT5" s="10"/>
      <c r="RU5" s="10"/>
      <c r="RV5" s="10"/>
      <c r="RW5" s="10"/>
      <c r="RX5" s="10"/>
      <c r="RY5" s="10"/>
      <c r="RZ5" s="10"/>
      <c r="SA5" s="10"/>
      <c r="SB5" s="10"/>
      <c r="SC5" s="10"/>
      <c r="SD5" s="10"/>
      <c r="SE5" s="10"/>
      <c r="SF5" s="10"/>
      <c r="SG5" s="10"/>
      <c r="SH5" s="10"/>
      <c r="SI5" s="10"/>
      <c r="SJ5" s="10"/>
      <c r="SK5" s="10"/>
      <c r="SL5" s="10"/>
      <c r="SM5" s="10"/>
      <c r="SN5" s="10"/>
      <c r="SO5" s="10"/>
      <c r="SP5" s="10"/>
      <c r="SQ5" s="10"/>
      <c r="SR5" s="10"/>
      <c r="SS5" s="10"/>
      <c r="ST5" s="10"/>
      <c r="SU5" s="10"/>
      <c r="SV5" s="10"/>
      <c r="SW5" s="10"/>
      <c r="SX5" s="10"/>
      <c r="SY5" s="10"/>
      <c r="SZ5" s="10"/>
      <c r="TA5" s="10"/>
      <c r="TB5" s="10"/>
      <c r="TC5" s="10"/>
      <c r="TD5" s="10"/>
      <c r="TE5" s="10"/>
      <c r="TF5" s="10"/>
      <c r="TG5" s="10"/>
      <c r="TH5" s="10"/>
      <c r="TI5" s="10"/>
      <c r="TJ5" s="10"/>
      <c r="TK5" s="10"/>
      <c r="TL5" s="10"/>
      <c r="TM5" s="10"/>
      <c r="TN5" s="10"/>
      <c r="TO5" s="10"/>
      <c r="TP5" s="10"/>
      <c r="TQ5" s="10"/>
      <c r="TR5" s="10"/>
      <c r="TS5" s="10"/>
      <c r="TT5" s="10"/>
      <c r="TU5" s="10"/>
      <c r="TV5" s="10"/>
      <c r="TW5" s="10"/>
      <c r="TX5" s="10"/>
      <c r="TY5" s="10"/>
      <c r="TZ5" s="10"/>
      <c r="UA5" s="10"/>
      <c r="UB5" s="10"/>
      <c r="UC5" s="10"/>
      <c r="UD5" s="10"/>
      <c r="UE5" s="10"/>
      <c r="UF5" s="10"/>
      <c r="UG5" s="10"/>
      <c r="UH5" s="10"/>
      <c r="UI5" s="10"/>
      <c r="UJ5" s="10"/>
      <c r="UK5" s="10"/>
      <c r="UL5" s="10"/>
      <c r="UM5" s="10"/>
      <c r="UN5" s="10"/>
      <c r="UO5" s="10"/>
      <c r="UP5" s="10"/>
      <c r="UQ5" s="10"/>
      <c r="UR5" s="10"/>
      <c r="US5" s="10"/>
      <c r="UT5" s="10"/>
      <c r="UU5" s="10"/>
      <c r="UV5" s="10"/>
      <c r="UW5" s="10"/>
      <c r="UX5" s="10"/>
      <c r="UY5" s="10"/>
      <c r="UZ5" s="10"/>
      <c r="VA5" s="10"/>
      <c r="VB5" s="10"/>
      <c r="VC5" s="10"/>
      <c r="VD5" s="10"/>
      <c r="VE5" s="10"/>
      <c r="VF5" s="10"/>
      <c r="VG5" s="10"/>
      <c r="VH5" s="10"/>
      <c r="VI5" s="10"/>
      <c r="VJ5" s="10"/>
      <c r="VK5" s="10"/>
      <c r="VL5" s="10"/>
      <c r="VM5" s="10"/>
      <c r="VN5" s="10"/>
      <c r="VO5" s="10"/>
      <c r="VP5" s="10"/>
      <c r="VQ5" s="10"/>
      <c r="VR5" s="10"/>
      <c r="VS5" s="10"/>
      <c r="VT5" s="10"/>
      <c r="VU5" s="10"/>
      <c r="VV5" s="10"/>
      <c r="VW5" s="10"/>
      <c r="VX5" s="10"/>
      <c r="VY5" s="10"/>
      <c r="VZ5" s="10"/>
      <c r="WA5" s="10"/>
      <c r="WB5" s="10"/>
      <c r="WC5" s="10"/>
      <c r="WD5" s="10"/>
      <c r="WE5" s="10"/>
      <c r="WF5" s="10"/>
      <c r="WG5" s="10"/>
      <c r="WH5" s="10"/>
      <c r="WI5" s="10"/>
      <c r="WJ5" s="10"/>
      <c r="WK5" s="10"/>
      <c r="WL5" s="10"/>
      <c r="WM5" s="10"/>
      <c r="WN5" s="10"/>
      <c r="WO5" s="10"/>
      <c r="WP5" s="10"/>
      <c r="WQ5" s="10"/>
      <c r="WR5" s="10"/>
      <c r="WS5" s="10"/>
      <c r="WT5" s="10"/>
      <c r="WU5" s="10"/>
      <c r="WV5" s="10"/>
      <c r="WW5" s="10"/>
      <c r="WX5" s="10"/>
      <c r="WY5" s="10"/>
      <c r="WZ5" s="10"/>
      <c r="XA5" s="10"/>
      <c r="XB5" s="10"/>
      <c r="XC5" s="10"/>
      <c r="XD5" s="10"/>
      <c r="XE5" s="10"/>
      <c r="XF5" s="10"/>
      <c r="XG5" s="10"/>
      <c r="XH5" s="10"/>
      <c r="XI5" s="10"/>
      <c r="XJ5" s="10"/>
      <c r="XK5" s="10"/>
      <c r="XL5" s="10"/>
      <c r="XM5" s="10"/>
      <c r="XN5" s="10"/>
      <c r="XO5" s="10"/>
      <c r="XP5" s="10"/>
      <c r="XQ5" s="10"/>
      <c r="XR5" s="10"/>
      <c r="XS5" s="10"/>
      <c r="XT5" s="10"/>
      <c r="XU5" s="10"/>
      <c r="XV5" s="10"/>
      <c r="XW5" s="10"/>
      <c r="XX5" s="10"/>
      <c r="XY5" s="10"/>
      <c r="XZ5" s="10"/>
      <c r="YA5" s="10"/>
      <c r="YB5" s="10"/>
      <c r="YC5" s="10"/>
      <c r="YD5" s="10"/>
      <c r="YE5" s="10"/>
      <c r="YF5" s="10"/>
      <c r="YG5" s="10"/>
      <c r="YH5" s="10"/>
      <c r="YI5" s="10"/>
      <c r="YJ5" s="10"/>
      <c r="YK5" s="10"/>
      <c r="YL5" s="10"/>
      <c r="YM5" s="10"/>
      <c r="YN5" s="10"/>
      <c r="YO5" s="10"/>
      <c r="YP5" s="10"/>
      <c r="YQ5" s="10"/>
      <c r="YR5" s="10"/>
      <c r="YS5" s="10"/>
      <c r="YT5" s="10"/>
      <c r="YU5" s="10"/>
      <c r="YV5" s="10"/>
      <c r="YW5" s="10"/>
      <c r="YX5" s="10"/>
      <c r="YY5" s="10"/>
      <c r="YZ5" s="10"/>
      <c r="ZA5" s="10"/>
      <c r="ZB5" s="10"/>
      <c r="ZC5" s="10"/>
      <c r="ZD5" s="10"/>
      <c r="ZE5" s="10"/>
      <c r="ZF5" s="10"/>
      <c r="ZG5" s="10"/>
      <c r="ZH5" s="10"/>
      <c r="ZI5" s="10"/>
      <c r="ZJ5" s="10"/>
      <c r="ZK5" s="10"/>
      <c r="ZL5" s="10"/>
      <c r="ZM5" s="10"/>
      <c r="ZN5" s="10"/>
      <c r="ZO5" s="10"/>
      <c r="ZP5" s="10"/>
      <c r="ZQ5" s="10"/>
      <c r="ZR5" s="10"/>
      <c r="ZS5" s="10"/>
      <c r="ZT5" s="10"/>
      <c r="ZU5" s="10"/>
      <c r="ZV5" s="10"/>
      <c r="ZW5" s="10"/>
      <c r="ZX5" s="10"/>
      <c r="ZY5" s="10"/>
      <c r="ZZ5" s="10"/>
      <c r="AAA5" s="10"/>
      <c r="AAB5" s="10"/>
      <c r="AAC5" s="10"/>
      <c r="AAD5" s="10"/>
      <c r="AAE5" s="10"/>
      <c r="AAF5" s="10"/>
      <c r="AAG5" s="10"/>
      <c r="AAH5" s="10"/>
      <c r="AAI5" s="10"/>
      <c r="AAJ5" s="10"/>
      <c r="AAK5" s="10"/>
      <c r="AAL5" s="10"/>
      <c r="AAM5" s="10"/>
      <c r="AAN5" s="10"/>
      <c r="AAO5" s="10"/>
      <c r="AAP5" s="10"/>
      <c r="AAQ5" s="10"/>
      <c r="AAR5" s="10"/>
      <c r="AAS5" s="10"/>
      <c r="AAT5" s="10"/>
      <c r="AAU5" s="10"/>
      <c r="AAV5" s="10"/>
      <c r="AAW5" s="10"/>
      <c r="AAX5" s="10"/>
      <c r="AAY5" s="10"/>
      <c r="AAZ5" s="10"/>
      <c r="ABA5" s="10"/>
      <c r="ABB5" s="10"/>
      <c r="ABC5" s="10"/>
      <c r="ABD5" s="10"/>
      <c r="ABE5" s="10"/>
      <c r="ABF5" s="10"/>
      <c r="ABG5" s="10"/>
      <c r="ABH5" s="10"/>
      <c r="ABI5" s="10"/>
      <c r="ABJ5" s="10"/>
      <c r="ABK5" s="10"/>
      <c r="ABL5" s="10"/>
      <c r="ABM5" s="10"/>
      <c r="ABN5" s="10"/>
      <c r="ABO5" s="10"/>
      <c r="ABP5" s="10"/>
      <c r="ABQ5" s="10"/>
      <c r="ABR5" s="10"/>
      <c r="ABS5" s="10"/>
      <c r="ABT5" s="10"/>
      <c r="ABU5" s="10"/>
      <c r="ABV5" s="10"/>
      <c r="ABW5" s="10"/>
      <c r="ABX5" s="10"/>
      <c r="ABY5" s="10"/>
      <c r="ABZ5" s="10"/>
      <c r="ACA5" s="10"/>
      <c r="ACB5" s="10"/>
      <c r="ACC5" s="10"/>
      <c r="ACD5" s="10"/>
      <c r="ACE5" s="10"/>
      <c r="ACF5" s="10"/>
      <c r="ACG5" s="10"/>
      <c r="ACH5" s="10"/>
      <c r="ACI5" s="10"/>
      <c r="ACJ5" s="10"/>
      <c r="ACK5" s="10"/>
      <c r="ACL5" s="10"/>
      <c r="ACM5" s="10"/>
      <c r="ACN5" s="10"/>
      <c r="ACO5" s="10"/>
      <c r="ACP5" s="10"/>
      <c r="ACQ5" s="10"/>
      <c r="ACR5" s="10"/>
      <c r="ACS5" s="10"/>
      <c r="ACT5" s="10"/>
      <c r="ACU5" s="10"/>
      <c r="ACV5" s="10"/>
      <c r="ACW5" s="10"/>
      <c r="ACX5" s="10"/>
      <c r="ACY5" s="10"/>
      <c r="ACZ5" s="10"/>
      <c r="ADA5" s="10"/>
      <c r="ADB5" s="10"/>
      <c r="ADC5" s="10"/>
      <c r="ADD5" s="10"/>
      <c r="ADE5" s="10"/>
      <c r="ADF5" s="10"/>
      <c r="ADG5" s="10"/>
      <c r="ADH5" s="10"/>
      <c r="ADI5" s="10"/>
      <c r="ADJ5" s="10"/>
      <c r="ADK5" s="10"/>
      <c r="ADL5" s="10"/>
      <c r="ADM5" s="10"/>
      <c r="ADN5" s="10"/>
      <c r="ADO5" s="10"/>
      <c r="ADP5" s="10"/>
      <c r="ADQ5" s="10"/>
      <c r="ADR5" s="10"/>
      <c r="ADS5" s="10"/>
      <c r="ADT5" s="10"/>
      <c r="ADU5" s="10"/>
      <c r="ADV5" s="10"/>
      <c r="ADW5" s="10"/>
      <c r="ADX5" s="10"/>
      <c r="ADY5" s="10"/>
      <c r="ADZ5" s="10"/>
      <c r="AEA5" s="10"/>
      <c r="AEB5" s="10"/>
      <c r="AEC5" s="10"/>
      <c r="AED5" s="10"/>
      <c r="AEE5" s="10"/>
      <c r="AEF5" s="10"/>
      <c r="AEG5" s="10"/>
      <c r="AEH5" s="10"/>
      <c r="AEI5" s="10"/>
      <c r="AEJ5" s="10"/>
      <c r="AEK5" s="10"/>
      <c r="AEL5" s="10"/>
      <c r="AEM5" s="10"/>
      <c r="AEN5" s="10"/>
      <c r="AEO5" s="10"/>
      <c r="AEP5" s="10"/>
      <c r="AEQ5" s="10"/>
      <c r="AER5" s="10"/>
      <c r="AES5" s="10"/>
      <c r="AET5" s="10"/>
      <c r="AEU5" s="10"/>
      <c r="AEV5" s="10"/>
      <c r="AEW5" s="10"/>
      <c r="AEX5" s="10"/>
      <c r="AEY5" s="10"/>
      <c r="AEZ5" s="10"/>
      <c r="AFA5" s="10"/>
      <c r="AFB5" s="10"/>
      <c r="AFC5" s="10"/>
      <c r="AFD5" s="10"/>
      <c r="AFE5" s="10"/>
      <c r="AFF5" s="10"/>
      <c r="AFG5" s="10"/>
      <c r="AFH5" s="10"/>
      <c r="AFI5" s="10"/>
      <c r="AFJ5" s="10"/>
      <c r="AFK5" s="10"/>
      <c r="AFL5" s="10"/>
      <c r="AFM5" s="10"/>
      <c r="AFN5" s="10"/>
      <c r="AFO5" s="10"/>
      <c r="AFP5" s="10"/>
      <c r="AFQ5" s="10"/>
      <c r="AFR5" s="10"/>
      <c r="AFS5" s="10"/>
      <c r="AFT5" s="10"/>
      <c r="AFU5" s="10"/>
      <c r="AFV5" s="10"/>
      <c r="AFW5" s="10"/>
      <c r="AFX5" s="10"/>
      <c r="AFY5" s="10"/>
      <c r="AFZ5" s="10"/>
      <c r="AGA5" s="10"/>
      <c r="AGB5" s="10"/>
      <c r="AGC5" s="10"/>
      <c r="AGD5" s="10"/>
      <c r="AGE5" s="10"/>
      <c r="AGF5" s="10"/>
      <c r="AGG5" s="10"/>
      <c r="AGH5" s="10"/>
      <c r="AGI5" s="10"/>
      <c r="AGJ5" s="10"/>
      <c r="AGK5" s="10"/>
      <c r="AGL5" s="10"/>
      <c r="AGM5" s="10"/>
      <c r="AGN5" s="10"/>
      <c r="AGO5" s="10"/>
      <c r="AGP5" s="10"/>
      <c r="AGQ5" s="10"/>
      <c r="AGR5" s="10"/>
      <c r="AGS5" s="10"/>
      <c r="AGT5" s="10"/>
      <c r="AGU5" s="10"/>
      <c r="AGV5" s="10"/>
      <c r="AGW5" s="10"/>
      <c r="AGX5" s="10"/>
      <c r="AGY5" s="10"/>
      <c r="AGZ5" s="10"/>
      <c r="AHA5" s="10"/>
      <c r="AHB5" s="10"/>
      <c r="AHC5" s="10"/>
      <c r="AHD5" s="10"/>
      <c r="AHE5" s="10"/>
      <c r="AHF5" s="10"/>
      <c r="AHG5" s="10"/>
      <c r="AHH5" s="10"/>
      <c r="AHI5" s="10"/>
      <c r="AHJ5" s="10"/>
      <c r="AHK5" s="10"/>
      <c r="AHL5" s="10"/>
      <c r="AHM5" s="10"/>
      <c r="AHN5" s="10"/>
      <c r="AHO5" s="10"/>
      <c r="AHP5" s="10"/>
      <c r="AHQ5" s="10"/>
      <c r="AHR5" s="10"/>
      <c r="AHS5" s="10"/>
      <c r="AHT5" s="10"/>
      <c r="AHU5" s="10"/>
      <c r="AHV5" s="10"/>
      <c r="AHW5" s="10"/>
      <c r="AHX5" s="10"/>
      <c r="AHY5" s="10"/>
      <c r="AHZ5" s="10"/>
      <c r="AIA5" s="10"/>
      <c r="AIB5" s="10"/>
      <c r="AIC5" s="10"/>
      <c r="AID5" s="10"/>
      <c r="AIE5" s="10"/>
      <c r="AIF5" s="10"/>
      <c r="AIG5" s="10"/>
      <c r="AIH5" s="10"/>
      <c r="AII5" s="10"/>
      <c r="AIJ5" s="10"/>
      <c r="AIK5" s="10"/>
      <c r="AIL5" s="10"/>
      <c r="AIM5" s="10"/>
      <c r="AIN5" s="10"/>
      <c r="AIO5" s="10"/>
      <c r="AIP5" s="10"/>
      <c r="AIQ5" s="10"/>
      <c r="AIR5" s="10"/>
      <c r="AIS5" s="10"/>
      <c r="AIT5" s="10"/>
      <c r="AIU5" s="10"/>
      <c r="AIV5" s="10"/>
      <c r="AIW5" s="10"/>
      <c r="AIX5" s="10"/>
      <c r="AIY5" s="10"/>
      <c r="AIZ5" s="10"/>
      <c r="AJA5" s="10"/>
      <c r="AJB5" s="10"/>
      <c r="AJC5" s="10"/>
      <c r="AJD5" s="10"/>
      <c r="AJE5" s="10"/>
      <c r="AJF5" s="10"/>
      <c r="AJG5" s="10"/>
      <c r="AJH5" s="10"/>
      <c r="AJI5" s="10"/>
      <c r="AJJ5" s="10"/>
      <c r="AJK5" s="10"/>
      <c r="AJL5" s="10"/>
      <c r="AJM5" s="10"/>
      <c r="AJN5" s="10"/>
      <c r="AJO5" s="10"/>
      <c r="AJP5" s="10"/>
      <c r="AJQ5" s="10"/>
      <c r="AJR5" s="10"/>
      <c r="AJS5" s="10"/>
      <c r="AJT5" s="10"/>
      <c r="AJU5" s="10"/>
      <c r="AJV5" s="10"/>
      <c r="AJW5" s="10"/>
      <c r="AJX5" s="10"/>
      <c r="AJY5" s="10"/>
      <c r="AJZ5" s="10"/>
      <c r="AKA5" s="10"/>
      <c r="AKB5" s="10"/>
      <c r="AKC5" s="10"/>
      <c r="AKD5" s="10"/>
      <c r="AKE5" s="10"/>
      <c r="AKF5" s="10"/>
      <c r="AKG5" s="10"/>
      <c r="AKH5" s="10"/>
      <c r="AKI5" s="10"/>
      <c r="AKJ5" s="10"/>
      <c r="AKK5" s="10"/>
      <c r="AKL5" s="10"/>
      <c r="AKM5" s="10"/>
      <c r="AKN5" s="10"/>
      <c r="AKO5" s="10"/>
      <c r="AKP5" s="10"/>
      <c r="AKQ5" s="10"/>
      <c r="AKR5" s="10"/>
      <c r="AKS5" s="10"/>
      <c r="AKT5" s="10"/>
      <c r="AKU5" s="10"/>
      <c r="AKV5" s="10"/>
      <c r="AKW5" s="10"/>
      <c r="AKX5" s="10"/>
      <c r="AKY5" s="10"/>
      <c r="AKZ5" s="10"/>
      <c r="ALA5" s="10"/>
      <c r="ALB5" s="10"/>
      <c r="ALC5" s="10"/>
      <c r="ALD5" s="10"/>
      <c r="ALE5" s="10"/>
      <c r="ALF5" s="10"/>
      <c r="ALG5" s="10"/>
      <c r="ALH5" s="10"/>
      <c r="ALI5" s="10"/>
      <c r="ALJ5" s="10"/>
      <c r="ALK5" s="10"/>
      <c r="ALL5" s="10"/>
      <c r="ALM5" s="10"/>
      <c r="ALN5" s="10"/>
      <c r="ALO5" s="10"/>
      <c r="ALP5" s="10"/>
      <c r="ALQ5" s="10"/>
      <c r="ALR5" s="10"/>
      <c r="ALS5" s="10"/>
      <c r="ALT5" s="10"/>
      <c r="ALU5" s="10"/>
      <c r="ALV5" s="10"/>
      <c r="ALW5" s="10"/>
      <c r="ALX5" s="10"/>
      <c r="ALY5" s="10"/>
      <c r="ALZ5" s="10"/>
      <c r="AMA5" s="10"/>
      <c r="AMB5" s="10"/>
      <c r="AMC5" s="10"/>
      <c r="AMD5" s="10"/>
      <c r="AME5" s="10"/>
      <c r="AMF5" s="10"/>
      <c r="AMG5" s="10"/>
      <c r="AMH5" s="10"/>
      <c r="AMI5" s="10"/>
      <c r="AMJ5" s="10"/>
      <c r="AMK5" s="10"/>
    </row>
    <row r="6" spans="1:1025" x14ac:dyDescent="0.25">
      <c r="A6" s="54">
        <v>1</v>
      </c>
      <c r="B6" s="58">
        <v>5991</v>
      </c>
      <c r="C6" s="56">
        <f>IFERROR((VLOOKUP(B6,INSCRITOS!A:B,2,0)),"")</f>
        <v>100429</v>
      </c>
      <c r="D6" s="6" t="str">
        <f>IFERROR((VLOOKUP(B6,INSCRITOS!A:C,3,0)),"")</f>
        <v>CAD</v>
      </c>
      <c r="E6" s="12" t="str">
        <f>IFERROR((VLOOKUP(B6,INSCRITOS!A:D,4,0)),"")</f>
        <v>Luis Marques</v>
      </c>
      <c r="F6" s="11" t="str">
        <f>IFERROR((VLOOKUP(B6,INSCRITOS!A:F,6,0)),"")</f>
        <v>M</v>
      </c>
      <c r="G6" s="64" t="str">
        <f>IFERROR((VLOOKUP(B6,INSCRITOS!A:H,8,0)),"")</f>
        <v>AMICICLO GRÂNDOLA/ Outra região</v>
      </c>
      <c r="H6" s="66">
        <v>5.7175925925925908E-2</v>
      </c>
    </row>
    <row r="7" spans="1:1025" x14ac:dyDescent="0.25">
      <c r="A7" s="54">
        <v>2</v>
      </c>
      <c r="B7" s="59">
        <v>1616</v>
      </c>
      <c r="C7" s="56">
        <f>IFERROR((VLOOKUP(B7,INSCRITOS!A:B,2,0)),"")</f>
        <v>104629</v>
      </c>
      <c r="D7" s="6" t="str">
        <f>IFERROR((VLOOKUP(B7,INSCRITOS!A:C,3,0)),"")</f>
        <v>CAD</v>
      </c>
      <c r="E7" s="12" t="str">
        <f>IFERROR((VLOOKUP(B7,INSCRITOS!A:D,4,0)),"")</f>
        <v>Guilherme Vairinhos</v>
      </c>
      <c r="F7" s="11" t="str">
        <f>IFERROR((VLOOKUP(B7,INSCRITOS!A:F,6,0)),"")</f>
        <v>M</v>
      </c>
      <c r="G7" s="64" t="str">
        <f>IFERROR((VLOOKUP(B7,INSCRITOS!A:H,8,0)),"")</f>
        <v>Lusitano / Frusoal</v>
      </c>
      <c r="H7" s="67">
        <v>6.7106481481481461E-2</v>
      </c>
    </row>
    <row r="8" spans="1:1025" x14ac:dyDescent="0.25">
      <c r="A8"/>
      <c r="B8"/>
      <c r="C8"/>
      <c r="D8"/>
      <c r="E8"/>
      <c r="F8"/>
      <c r="G8"/>
      <c r="H8" s="16"/>
    </row>
    <row r="9" spans="1:1025" ht="15.75" x14ac:dyDescent="0.25">
      <c r="A9" s="53" t="s">
        <v>11</v>
      </c>
      <c r="B9" s="5" t="s">
        <v>0</v>
      </c>
      <c r="C9" s="55" t="s">
        <v>1</v>
      </c>
      <c r="D9" s="5" t="s">
        <v>2</v>
      </c>
      <c r="E9" s="5" t="s">
        <v>3</v>
      </c>
      <c r="F9" s="5" t="s">
        <v>5</v>
      </c>
      <c r="G9" s="53" t="s">
        <v>7</v>
      </c>
      <c r="H9" s="17" t="s">
        <v>12</v>
      </c>
    </row>
    <row r="10" spans="1:1025" x14ac:dyDescent="0.25">
      <c r="A10" s="54">
        <v>1</v>
      </c>
      <c r="B10" s="58">
        <v>3412</v>
      </c>
      <c r="C10" s="56">
        <f>IFERROR((VLOOKUP(B10,INSCRITOS!A:B,2,0)),"")</f>
        <v>100436</v>
      </c>
      <c r="D10" s="6" t="str">
        <f>IFERROR((VLOOKUP(B10,INSCRITOS!A:C,3,0)),"")</f>
        <v>20/39</v>
      </c>
      <c r="E10" s="12" t="str">
        <f>IFERROR((VLOOKUP(B10,INSCRITOS!A:D,4,0)),"")</f>
        <v>Rui Dolores</v>
      </c>
      <c r="F10" s="11" t="str">
        <f>IFERROR((VLOOKUP(B10,INSCRITOS!A:F,6,0)),"")</f>
        <v>M</v>
      </c>
      <c r="G10" s="64" t="str">
        <f>IFERROR((VLOOKUP(B10,INSCRITOS!A:H,8,0)),"")</f>
        <v>AMICICLO GRÂNDOLA/ Outra região</v>
      </c>
      <c r="H10" s="66">
        <v>4.8611111111111105E-2</v>
      </c>
    </row>
    <row r="11" spans="1:1025" x14ac:dyDescent="0.25">
      <c r="A11" s="54">
        <v>2</v>
      </c>
      <c r="B11" s="58">
        <v>3456</v>
      </c>
      <c r="C11" s="56">
        <f>IFERROR((VLOOKUP(B11,INSCRITOS!A:B,2,0)),"")</f>
        <v>104774</v>
      </c>
      <c r="D11" s="6" t="str">
        <f>IFERROR((VLOOKUP(B11,INSCRITOS!A:C,3,0)),"")</f>
        <v>20/39</v>
      </c>
      <c r="E11" s="12" t="str">
        <f>IFERROR((VLOOKUP(B11,INSCRITOS!A:D,4,0)),"")</f>
        <v>Diogo Afonso</v>
      </c>
      <c r="F11" s="11" t="str">
        <f>IFERROR((VLOOKUP(B11,INSCRITOS!A:F,6,0)),"")</f>
        <v>M</v>
      </c>
      <c r="G11" s="64" t="str">
        <f>IFERROR((VLOOKUP(B11,INSCRITOS!A:H,8,0)),"")</f>
        <v>Núcleo Sportinguista de Vila Real de Santo António</v>
      </c>
      <c r="H11" s="66">
        <v>5.048611111111112E-2</v>
      </c>
    </row>
    <row r="12" spans="1:1025" x14ac:dyDescent="0.25">
      <c r="A12" s="54">
        <v>3</v>
      </c>
      <c r="B12" s="58">
        <v>3602</v>
      </c>
      <c r="C12" s="56">
        <f>IFERROR((VLOOKUP(B12,INSCRITOS!A:B,2,0)),"")</f>
        <v>102611</v>
      </c>
      <c r="D12" s="6" t="str">
        <f>IFERROR((VLOOKUP(B12,INSCRITOS!A:C,3,0)),"")</f>
        <v>20/39</v>
      </c>
      <c r="E12" s="12" t="str">
        <f>IFERROR((VLOOKUP(B12,INSCRITOS!A:D,4,0)),"")</f>
        <v>Diogo Filipe Silva</v>
      </c>
      <c r="F12" s="11" t="str">
        <f>IFERROR((VLOOKUP(B12,INSCRITOS!A:F,6,0)),"")</f>
        <v>M</v>
      </c>
      <c r="G12" s="64" t="str">
        <f>IFERROR((VLOOKUP(B12,INSCRITOS!A:H,8,0)),"")</f>
        <v>AMICICLO GRÂNDOLA/ Outra região</v>
      </c>
      <c r="H12" s="66">
        <v>5.1226851851851885E-2</v>
      </c>
    </row>
    <row r="13" spans="1:1025" x14ac:dyDescent="0.25">
      <c r="A13" s="54">
        <v>4</v>
      </c>
      <c r="B13" s="58">
        <v>5568</v>
      </c>
      <c r="C13" s="56">
        <f>IFERROR((VLOOKUP(B13,INSCRITOS!A:B,2,0)),"")</f>
        <v>0</v>
      </c>
      <c r="D13" s="6" t="str">
        <f>IFERROR((VLOOKUP(B13,INSCRITOS!A:C,3,0)),"")</f>
        <v>20/39</v>
      </c>
      <c r="E13" s="12" t="str">
        <f>IFERROR((VLOOKUP(B13,INSCRITOS!A:D,4,0)),"")</f>
        <v>Manuel Rodrigues</v>
      </c>
      <c r="F13" s="11" t="str">
        <f>IFERROR((VLOOKUP(B13,INSCRITOS!A:F,6,0)),"")</f>
        <v>M</v>
      </c>
      <c r="G13" s="64" t="str">
        <f>IFERROR((VLOOKUP(B13,INSCRITOS!A:H,8,0)),"")</f>
        <v>Não federado</v>
      </c>
      <c r="H13" s="66">
        <v>5.1597222222222239E-2</v>
      </c>
    </row>
    <row r="14" spans="1:1025" x14ac:dyDescent="0.25">
      <c r="A14" s="54">
        <v>5</v>
      </c>
      <c r="B14" s="58">
        <v>2523</v>
      </c>
      <c r="C14" s="56">
        <f>IFERROR((VLOOKUP(B14,INSCRITOS!A:B,2,0)),"")</f>
        <v>100425</v>
      </c>
      <c r="D14" s="6" t="str">
        <f>IFERROR((VLOOKUP(B14,INSCRITOS!A:C,3,0)),"")</f>
        <v>20/39</v>
      </c>
      <c r="E14" s="12" t="str">
        <f>IFERROR((VLOOKUP(B14,INSCRITOS!A:D,4,0)),"")</f>
        <v>Hugo Baluga</v>
      </c>
      <c r="F14" s="11" t="str">
        <f>IFERROR((VLOOKUP(B14,INSCRITOS!A:F,6,0)),"")</f>
        <v>M</v>
      </c>
      <c r="G14" s="64" t="str">
        <f>IFERROR((VLOOKUP(B14,INSCRITOS!A:H,8,0)),"")</f>
        <v>AMICICLO GRÂNDOLA/ Outra região</v>
      </c>
      <c r="H14" s="66">
        <v>5.2256944444444453E-2</v>
      </c>
    </row>
    <row r="15" spans="1:1025" x14ac:dyDescent="0.25">
      <c r="A15" s="54">
        <v>6</v>
      </c>
      <c r="B15" s="58">
        <v>5681</v>
      </c>
      <c r="C15" s="56">
        <f>IFERROR((VLOOKUP(B15,INSCRITOS!A:B,2,0)),"")</f>
        <v>0</v>
      </c>
      <c r="D15" s="6" t="str">
        <f>IFERROR((VLOOKUP(B15,INSCRITOS!A:C,3,0)),"")</f>
        <v>20/39</v>
      </c>
      <c r="E15" s="12" t="str">
        <f>IFERROR((VLOOKUP(B15,INSCRITOS!A:D,4,0)),"")</f>
        <v>Claudio Pica Rodrigues</v>
      </c>
      <c r="F15" s="11" t="str">
        <f>IFERROR((VLOOKUP(B15,INSCRITOS!A:F,6,0)),"")</f>
        <v>M</v>
      </c>
      <c r="G15" s="64" t="str">
        <f>IFERROR((VLOOKUP(B15,INSCRITOS!A:H,8,0)),"")</f>
        <v>G-Ride/Não federado</v>
      </c>
      <c r="H15" s="66">
        <v>5.3009259259259256E-2</v>
      </c>
    </row>
    <row r="16" spans="1:1025" x14ac:dyDescent="0.25">
      <c r="A16" s="54">
        <v>7</v>
      </c>
      <c r="B16" s="58">
        <v>3894</v>
      </c>
      <c r="C16" s="56">
        <f>IFERROR((VLOOKUP(B16,INSCRITOS!A:B,2,0)),"")</f>
        <v>104041</v>
      </c>
      <c r="D16" s="6" t="str">
        <f>IFERROR((VLOOKUP(B16,INSCRITOS!A:C,3,0)),"")</f>
        <v>20/39</v>
      </c>
      <c r="E16" s="12" t="str">
        <f>IFERROR((VLOOKUP(B16,INSCRITOS!A:D,4,0)),"")</f>
        <v>Paulo Ajuda</v>
      </c>
      <c r="F16" s="11" t="str">
        <f>IFERROR((VLOOKUP(B16,INSCRITOS!A:F,6,0)),"")</f>
        <v>M</v>
      </c>
      <c r="G16" s="64" t="str">
        <f>IFERROR((VLOOKUP(B16,INSCRITOS!A:H,8,0)),"")</f>
        <v>Vela de Tavira</v>
      </c>
      <c r="H16" s="66">
        <v>5.3240740740740811E-2</v>
      </c>
    </row>
    <row r="17" spans="1:8" x14ac:dyDescent="0.25">
      <c r="A17" s="54">
        <v>8</v>
      </c>
      <c r="B17" s="58">
        <v>3694</v>
      </c>
      <c r="C17" s="56">
        <f>IFERROR((VLOOKUP(B17,INSCRITOS!A:B,2,0)),"")</f>
        <v>102231</v>
      </c>
      <c r="D17" s="6" t="str">
        <f>IFERROR((VLOOKUP(B17,INSCRITOS!A:C,3,0)),"")</f>
        <v>20/39</v>
      </c>
      <c r="E17" s="12" t="str">
        <f>IFERROR((VLOOKUP(B17,INSCRITOS!A:D,4,0)),"")</f>
        <v>João Correia</v>
      </c>
      <c r="F17" s="11" t="str">
        <f>IFERROR((VLOOKUP(B17,INSCRITOS!A:F,6,0)),"")</f>
        <v>M</v>
      </c>
      <c r="G17" s="64" t="str">
        <f>IFERROR((VLOOKUP(B17,INSCRITOS!A:H,8,0)),"")</f>
        <v>Núcleo Sportinguista de Vila Real de Santo António</v>
      </c>
      <c r="H17" s="66">
        <v>5.3449074074074066E-2</v>
      </c>
    </row>
    <row r="18" spans="1:8" x14ac:dyDescent="0.25">
      <c r="A18" s="54">
        <v>9</v>
      </c>
      <c r="B18" s="58">
        <v>3085</v>
      </c>
      <c r="C18" s="56">
        <f>IFERROR((VLOOKUP(B18,INSCRITOS!A:B,2,0)),"")</f>
        <v>104877</v>
      </c>
      <c r="D18" s="6" t="str">
        <f>IFERROR((VLOOKUP(B18,INSCRITOS!A:C,3,0)),"")</f>
        <v>20/39</v>
      </c>
      <c r="E18" s="12" t="str">
        <f>IFERROR((VLOOKUP(B18,INSCRITOS!A:D,4,0)),"")</f>
        <v>Nuno Dias</v>
      </c>
      <c r="F18" s="11" t="str">
        <f>IFERROR((VLOOKUP(B18,INSCRITOS!A:F,6,0)),"")</f>
        <v>M</v>
      </c>
      <c r="G18" s="64" t="str">
        <f>IFERROR((VLOOKUP(B18,INSCRITOS!A:H,8,0)),"")</f>
        <v>Escola Triatlo Santo António Évora/ Outra região</v>
      </c>
      <c r="H18" s="66">
        <v>5.6238425925925983E-2</v>
      </c>
    </row>
    <row r="19" spans="1:8" x14ac:dyDescent="0.25">
      <c r="A19" s="54">
        <v>10</v>
      </c>
      <c r="B19" s="58">
        <v>3433</v>
      </c>
      <c r="C19" s="56">
        <f>IFERROR((VLOOKUP(B19,INSCRITOS!A:B,2,0)),"")</f>
        <v>101407</v>
      </c>
      <c r="D19" s="6" t="str">
        <f>IFERROR((VLOOKUP(B19,INSCRITOS!A:C,3,0)),"")</f>
        <v>20/39</v>
      </c>
      <c r="E19" s="12" t="str">
        <f>IFERROR((VLOOKUP(B19,INSCRITOS!A:D,4,0)),"")</f>
        <v>Igor Guerreiro</v>
      </c>
      <c r="F19" s="11" t="str">
        <f>IFERROR((VLOOKUP(B19,INSCRITOS!A:F,6,0)),"")</f>
        <v>M</v>
      </c>
      <c r="G19" s="64" t="str">
        <f>IFERROR((VLOOKUP(B19,INSCRITOS!A:H,8,0)),"")</f>
        <v>Louletano</v>
      </c>
      <c r="H19" s="66">
        <v>5.7002314814814825E-2</v>
      </c>
    </row>
    <row r="20" spans="1:8" x14ac:dyDescent="0.25">
      <c r="A20" s="54">
        <v>11</v>
      </c>
      <c r="B20" s="58">
        <v>3565</v>
      </c>
      <c r="C20" s="56">
        <f>IFERROR((VLOOKUP(B20,INSCRITOS!A:B,2,0)),"")</f>
        <v>103563</v>
      </c>
      <c r="D20" s="6" t="str">
        <f>IFERROR((VLOOKUP(B20,INSCRITOS!A:C,3,0)),"")</f>
        <v>20/39</v>
      </c>
      <c r="E20" s="12" t="str">
        <f>IFERROR((VLOOKUP(B20,INSCRITOS!A:D,4,0)),"")</f>
        <v>João Bacalhau</v>
      </c>
      <c r="F20" s="11" t="str">
        <f>IFERROR((VLOOKUP(B20,INSCRITOS!A:F,6,0)),"")</f>
        <v>M</v>
      </c>
      <c r="G20" s="64" t="str">
        <f>IFERROR((VLOOKUP(B20,INSCRITOS!A:H,8,0)),"")</f>
        <v>Fc Ferreiras</v>
      </c>
      <c r="H20" s="66">
        <v>5.7106481481481453E-2</v>
      </c>
    </row>
    <row r="21" spans="1:8" x14ac:dyDescent="0.25">
      <c r="A21" s="54">
        <v>12</v>
      </c>
      <c r="B21" s="58">
        <v>5675</v>
      </c>
      <c r="C21" s="56">
        <f>IFERROR((VLOOKUP(B21,INSCRITOS!A:B,2,0)),"")</f>
        <v>0</v>
      </c>
      <c r="D21" s="6" t="str">
        <f>IFERROR((VLOOKUP(B21,INSCRITOS!A:C,3,0)),"")</f>
        <v>20/39</v>
      </c>
      <c r="E21" s="12" t="str">
        <f>IFERROR((VLOOKUP(B21,INSCRITOS!A:D,4,0)),"")</f>
        <v>Ricardo Braz da Silva</v>
      </c>
      <c r="F21" s="11" t="str">
        <f>IFERROR((VLOOKUP(B21,INSCRITOS!A:F,6,0)),"")</f>
        <v>M</v>
      </c>
      <c r="G21" s="64" t="str">
        <f>IFERROR((VLOOKUP(B21,INSCRITOS!A:H,8,0)),"")</f>
        <v>Não federado</v>
      </c>
      <c r="H21" s="66">
        <v>5.7118055555555602E-2</v>
      </c>
    </row>
    <row r="22" spans="1:8" x14ac:dyDescent="0.25">
      <c r="A22" s="54">
        <v>13</v>
      </c>
      <c r="B22" s="58">
        <v>3376</v>
      </c>
      <c r="C22" s="56">
        <f>IFERROR((VLOOKUP(B22,INSCRITOS!A:B,2,0)),"")</f>
        <v>104729</v>
      </c>
      <c r="D22" s="6" t="str">
        <f>IFERROR((VLOOKUP(B22,INSCRITOS!A:C,3,0)),"")</f>
        <v>20/39</v>
      </c>
      <c r="E22" s="12" t="str">
        <f>IFERROR((VLOOKUP(B22,INSCRITOS!A:D,4,0)),"")</f>
        <v>Tiago Rodrigues</v>
      </c>
      <c r="F22" s="11" t="str">
        <f>IFERROR((VLOOKUP(B22,INSCRITOS!A:F,6,0)),"")</f>
        <v>M</v>
      </c>
      <c r="G22" s="64" t="str">
        <f>IFERROR((VLOOKUP(B22,INSCRITOS!A:H,8,0)),"")</f>
        <v>Vela de Tavira</v>
      </c>
      <c r="H22" s="66">
        <v>5.7199074074074097E-2</v>
      </c>
    </row>
    <row r="23" spans="1:8" x14ac:dyDescent="0.25">
      <c r="A23" s="54">
        <v>14</v>
      </c>
      <c r="B23" s="58">
        <v>3332</v>
      </c>
      <c r="C23" s="56">
        <f>IFERROR((VLOOKUP(B23,INSCRITOS!A:B,2,0)),"")</f>
        <v>101979</v>
      </c>
      <c r="D23" s="6" t="str">
        <f>IFERROR((VLOOKUP(B23,INSCRITOS!A:C,3,0)),"")</f>
        <v>20/39</v>
      </c>
      <c r="E23" s="12" t="str">
        <f>IFERROR((VLOOKUP(B23,INSCRITOS!A:D,4,0)),"")</f>
        <v>Tomas Metcalfe</v>
      </c>
      <c r="F23" s="11" t="str">
        <f>IFERROR((VLOOKUP(B23,INSCRITOS!A:F,6,0)),"")</f>
        <v>M</v>
      </c>
      <c r="G23" s="64" t="str">
        <f>IFERROR((VLOOKUP(B23,INSCRITOS!A:H,8,0)),"")</f>
        <v>O2 Triatlo - S´look</v>
      </c>
      <c r="H23" s="66">
        <v>5.7291666666666685E-2</v>
      </c>
    </row>
    <row r="24" spans="1:8" x14ac:dyDescent="0.25">
      <c r="A24" s="54">
        <v>15</v>
      </c>
      <c r="B24" s="58">
        <v>3843</v>
      </c>
      <c r="C24" s="56">
        <f>IFERROR((VLOOKUP(B24,INSCRITOS!A:B,2,0)),"")</f>
        <v>102236</v>
      </c>
      <c r="D24" s="6" t="str">
        <f>IFERROR((VLOOKUP(B24,INSCRITOS!A:C,3,0)),"")</f>
        <v>20/39</v>
      </c>
      <c r="E24" s="12" t="str">
        <f>IFERROR((VLOOKUP(B24,INSCRITOS!A:D,4,0)),"")</f>
        <v>Sandro Rodrigues</v>
      </c>
      <c r="F24" s="11" t="str">
        <f>IFERROR((VLOOKUP(B24,INSCRITOS!A:F,6,0)),"")</f>
        <v>M</v>
      </c>
      <c r="G24" s="64" t="str">
        <f>IFERROR((VLOOKUP(B24,INSCRITOS!A:H,8,0)),"")</f>
        <v>Vela de Tavira</v>
      </c>
      <c r="H24" s="66">
        <v>5.8541666666666659E-2</v>
      </c>
    </row>
    <row r="25" spans="1:8" x14ac:dyDescent="0.25">
      <c r="A25" s="54">
        <v>16</v>
      </c>
      <c r="B25" s="58">
        <v>5676</v>
      </c>
      <c r="C25" s="56">
        <f>IFERROR((VLOOKUP(B25,INSCRITOS!A:B,2,0)),"")</f>
        <v>0</v>
      </c>
      <c r="D25" s="6" t="str">
        <f>IFERROR((VLOOKUP(B25,INSCRITOS!A:C,3,0)),"")</f>
        <v>20/39</v>
      </c>
      <c r="E25" s="12" t="str">
        <f>IFERROR((VLOOKUP(B25,INSCRITOS!A:D,4,0)),"")</f>
        <v>João Correia</v>
      </c>
      <c r="F25" s="11" t="str">
        <f>IFERROR((VLOOKUP(B25,INSCRITOS!A:F,6,0)),"")</f>
        <v>M</v>
      </c>
      <c r="G25" s="64" t="str">
        <f>IFERROR((VLOOKUP(B25,INSCRITOS!A:H,8,0)),"")</f>
        <v>Marmelete Racing Team/Não federado</v>
      </c>
      <c r="H25" s="66">
        <v>5.9282407407407423E-2</v>
      </c>
    </row>
    <row r="26" spans="1:8" x14ac:dyDescent="0.25">
      <c r="A26" s="54">
        <v>17</v>
      </c>
      <c r="B26" s="58">
        <v>5626</v>
      </c>
      <c r="C26" s="56">
        <f>IFERROR((VLOOKUP(B26,INSCRITOS!A:B,2,0)),"")</f>
        <v>0</v>
      </c>
      <c r="D26" s="6" t="str">
        <f>IFERROR((VLOOKUP(B26,INSCRITOS!A:C,3,0)),"")</f>
        <v>20/39</v>
      </c>
      <c r="E26" s="12" t="str">
        <f>IFERROR((VLOOKUP(B26,INSCRITOS!A:D,4,0)),"")</f>
        <v>André Filipe Martins</v>
      </c>
      <c r="F26" s="11" t="str">
        <f>IFERROR((VLOOKUP(B26,INSCRITOS!A:F,6,0)),"")</f>
        <v>M</v>
      </c>
      <c r="G26" s="64" t="str">
        <f>IFERROR((VLOOKUP(B26,INSCRITOS!A:H,8,0)),"")</f>
        <v>GARRA-Onebike/Não federado</v>
      </c>
      <c r="H26" s="66">
        <v>5.9930555555555542E-2</v>
      </c>
    </row>
    <row r="27" spans="1:8" x14ac:dyDescent="0.25">
      <c r="A27" s="54">
        <v>18</v>
      </c>
      <c r="B27" s="58">
        <v>3621</v>
      </c>
      <c r="C27" s="56">
        <f>IFERROR((VLOOKUP(B27,INSCRITOS!A:B,2,0)),"")</f>
        <v>101967</v>
      </c>
      <c r="D27" s="6" t="str">
        <f>IFERROR((VLOOKUP(B27,INSCRITOS!A:C,3,0)),"")</f>
        <v>20/39</v>
      </c>
      <c r="E27" s="12" t="str">
        <f>IFERROR((VLOOKUP(B27,INSCRITOS!A:D,4,0)),"")</f>
        <v>Tiago Cristo</v>
      </c>
      <c r="F27" s="11" t="str">
        <f>IFERROR((VLOOKUP(B27,INSCRITOS!A:F,6,0)),"")</f>
        <v>M</v>
      </c>
      <c r="G27" s="64" t="str">
        <f>IFERROR((VLOOKUP(B27,INSCRITOS!A:H,8,0)),"")</f>
        <v>Lusitano / Frusoal</v>
      </c>
      <c r="H27" s="66">
        <v>6.018518518518523E-2</v>
      </c>
    </row>
    <row r="28" spans="1:8" x14ac:dyDescent="0.25">
      <c r="A28" s="54">
        <v>19</v>
      </c>
      <c r="B28" s="58">
        <v>3553</v>
      </c>
      <c r="C28" s="56">
        <f>IFERROR((VLOOKUP(B28,INSCRITOS!A:B,2,0)),"")</f>
        <v>102037</v>
      </c>
      <c r="D28" s="6" t="str">
        <f>IFERROR((VLOOKUP(B28,INSCRITOS!A:C,3,0)),"")</f>
        <v>20/39</v>
      </c>
      <c r="E28" s="12" t="str">
        <f>IFERROR((VLOOKUP(B28,INSCRITOS!A:D,4,0)),"")</f>
        <v>Ricardo Jorge Correia</v>
      </c>
      <c r="F28" s="11" t="str">
        <f>IFERROR((VLOOKUP(B28,INSCRITOS!A:F,6,0)),"")</f>
        <v>M</v>
      </c>
      <c r="G28" s="64" t="str">
        <f>IFERROR((VLOOKUP(B28,INSCRITOS!A:H,8,0)),"")</f>
        <v>Aquático Clube de Silves/ Não federado</v>
      </c>
      <c r="H28" s="66">
        <v>6.0439814814814807E-2</v>
      </c>
    </row>
    <row r="29" spans="1:8" x14ac:dyDescent="0.25">
      <c r="A29" s="54">
        <v>20</v>
      </c>
      <c r="B29" s="58">
        <v>5535</v>
      </c>
      <c r="C29" s="56">
        <f>IFERROR((VLOOKUP(B29,INSCRITOS!A:B,2,0)),"")</f>
        <v>0</v>
      </c>
      <c r="D29" s="6" t="str">
        <f>IFERROR((VLOOKUP(B29,INSCRITOS!A:C,3,0)),"")</f>
        <v>20/39</v>
      </c>
      <c r="E29" s="12" t="str">
        <f>IFERROR((VLOOKUP(B29,INSCRITOS!A:D,4,0)),"")</f>
        <v>Ricardo Martins da Silva</v>
      </c>
      <c r="F29" s="11" t="str">
        <f>IFERROR((VLOOKUP(B29,INSCRITOS!A:F,6,0)),"")</f>
        <v>M</v>
      </c>
      <c r="G29" s="64" t="str">
        <f>IFERROR((VLOOKUP(B29,INSCRITOS!A:H,8,0)),"")</f>
        <v>Sporting Lagoense/Não federado</v>
      </c>
      <c r="H29" s="66">
        <v>6.1446759259259298E-2</v>
      </c>
    </row>
    <row r="30" spans="1:8" x14ac:dyDescent="0.25">
      <c r="A30" s="54">
        <v>21</v>
      </c>
      <c r="B30" s="58">
        <v>3556</v>
      </c>
      <c r="C30" s="56">
        <f>IFERROR((VLOOKUP(B30,INSCRITOS!A:B,2,0)),"")</f>
        <v>103561</v>
      </c>
      <c r="D30" s="6" t="str">
        <f>IFERROR((VLOOKUP(B30,INSCRITOS!A:C,3,0)),"")</f>
        <v>20/39</v>
      </c>
      <c r="E30" s="12" t="str">
        <f>IFERROR((VLOOKUP(B30,INSCRITOS!A:D,4,0)),"")</f>
        <v>André Arvela</v>
      </c>
      <c r="F30" s="11" t="str">
        <f>IFERROR((VLOOKUP(B30,INSCRITOS!A:F,6,0)),"")</f>
        <v>M</v>
      </c>
      <c r="G30" s="64" t="str">
        <f>IFERROR((VLOOKUP(B30,INSCRITOS!A:H,8,0)),"")</f>
        <v>Fc Ferreiras</v>
      </c>
      <c r="H30" s="66">
        <v>6.2372685185185239E-2</v>
      </c>
    </row>
    <row r="31" spans="1:8" x14ac:dyDescent="0.25">
      <c r="A31" s="54">
        <v>22</v>
      </c>
      <c r="B31" s="58">
        <v>3655</v>
      </c>
      <c r="C31" s="56">
        <f>IFERROR((VLOOKUP(B31,INSCRITOS!A:B,2,0)),"")</f>
        <v>103738</v>
      </c>
      <c r="D31" s="6" t="str">
        <f>IFERROR((VLOOKUP(B31,INSCRITOS!A:C,3,0)),"")</f>
        <v>20/39</v>
      </c>
      <c r="E31" s="12" t="str">
        <f>IFERROR((VLOOKUP(B31,INSCRITOS!A:D,4,0)),"")</f>
        <v>Ricardo Faria</v>
      </c>
      <c r="F31" s="11" t="str">
        <f>IFERROR((VLOOKUP(B31,INSCRITOS!A:F,6,0)),"")</f>
        <v>M</v>
      </c>
      <c r="G31" s="64" t="str">
        <f>IFERROR((VLOOKUP(B31,INSCRITOS!A:H,8,0)),"")</f>
        <v>Individual/ Outra região</v>
      </c>
      <c r="H31" s="66">
        <v>6.3206018518518536E-2</v>
      </c>
    </row>
    <row r="32" spans="1:8" x14ac:dyDescent="0.25">
      <c r="A32" s="54">
        <v>23</v>
      </c>
      <c r="B32" s="58">
        <v>3280</v>
      </c>
      <c r="C32" s="56">
        <f>IFERROR((VLOOKUP(B32,INSCRITOS!A:B,2,0)),"")</f>
        <v>105052</v>
      </c>
      <c r="D32" s="6" t="str">
        <f>IFERROR((VLOOKUP(B32,INSCRITOS!A:C,3,0)),"")</f>
        <v>20/39</v>
      </c>
      <c r="E32" s="12" t="str">
        <f>IFERROR((VLOOKUP(B32,INSCRITOS!A:D,4,0)),"")</f>
        <v>Jorge Santos</v>
      </c>
      <c r="F32" s="11" t="str">
        <f>IFERROR((VLOOKUP(B32,INSCRITOS!A:F,6,0)),"")</f>
        <v>M</v>
      </c>
      <c r="G32" s="64" t="str">
        <f>IFERROR((VLOOKUP(B32,INSCRITOS!A:H,8,0)),"")</f>
        <v>Centro de Ciclismo de Portimão/ Não federado</v>
      </c>
      <c r="H32" s="66">
        <v>6.3344907407407447E-2</v>
      </c>
    </row>
    <row r="33" spans="1:1025" x14ac:dyDescent="0.25">
      <c r="A33" s="54">
        <v>24</v>
      </c>
      <c r="B33" s="58">
        <v>5674</v>
      </c>
      <c r="C33" s="56">
        <f>IFERROR((VLOOKUP(B33,INSCRITOS!A:B,2,0)),"")</f>
        <v>0</v>
      </c>
      <c r="D33" s="6" t="str">
        <f>IFERROR((VLOOKUP(B33,INSCRITOS!A:C,3,0)),"")</f>
        <v>20/39</v>
      </c>
      <c r="E33" s="12" t="str">
        <f>IFERROR((VLOOKUP(B33,INSCRITOS!A:D,4,0)),"")</f>
        <v>Miguel Correia Figueira</v>
      </c>
      <c r="F33" s="11" t="str">
        <f>IFERROR((VLOOKUP(B33,INSCRITOS!A:F,6,0)),"")</f>
        <v>M</v>
      </c>
      <c r="G33" s="64" t="str">
        <f>IFERROR((VLOOKUP(B33,INSCRITOS!A:H,8,0)),"")</f>
        <v>Não federado</v>
      </c>
      <c r="H33" s="66">
        <v>6.3564814814814852E-2</v>
      </c>
    </row>
    <row r="34" spans="1:1025" x14ac:dyDescent="0.25">
      <c r="A34" s="54">
        <v>25</v>
      </c>
      <c r="B34" s="58">
        <v>3273</v>
      </c>
      <c r="C34" s="56">
        <f>IFERROR((VLOOKUP(B34,INSCRITOS!A:B,2,0)),"")</f>
        <v>105050</v>
      </c>
      <c r="D34" s="6" t="str">
        <f>IFERROR((VLOOKUP(B34,INSCRITOS!A:C,3,0)),"")</f>
        <v>20/39</v>
      </c>
      <c r="E34" s="12" t="str">
        <f>IFERROR((VLOOKUP(B34,INSCRITOS!A:D,4,0)),"")</f>
        <v>Fábio Torrado</v>
      </c>
      <c r="F34" s="11" t="str">
        <f>IFERROR((VLOOKUP(B34,INSCRITOS!A:F,6,0)),"")</f>
        <v>M</v>
      </c>
      <c r="G34" s="64" t="str">
        <f>IFERROR((VLOOKUP(B34,INSCRITOS!A:H,8,0)),"")</f>
        <v>Centro de Ciclismo de Portimão</v>
      </c>
      <c r="H34" s="66">
        <v>6.8113425925925952E-2</v>
      </c>
    </row>
    <row r="35" spans="1:1025" x14ac:dyDescent="0.25">
      <c r="A35" s="54">
        <v>26</v>
      </c>
      <c r="B35" s="58">
        <v>3087</v>
      </c>
      <c r="C35" s="56">
        <f>IFERROR((VLOOKUP(B35,INSCRITOS!A:B,2,0)),"")</f>
        <v>105965</v>
      </c>
      <c r="D35" s="6" t="str">
        <f>IFERROR((VLOOKUP(B35,INSCRITOS!A:C,3,0)),"")</f>
        <v>20/39</v>
      </c>
      <c r="E35" s="12" t="str">
        <f>IFERROR((VLOOKUP(B35,INSCRITOS!A:D,4,0)),"")</f>
        <v>Filipe Moreira</v>
      </c>
      <c r="F35" s="11" t="str">
        <f>IFERROR((VLOOKUP(B35,INSCRITOS!A:F,6,0)),"")</f>
        <v>M</v>
      </c>
      <c r="G35" s="64" t="str">
        <f>IFERROR((VLOOKUP(B35,INSCRITOS!A:H,8,0)),"")</f>
        <v>Centro de Ciclismo de Portimão</v>
      </c>
      <c r="H35" s="66">
        <v>6.9120370370370388E-2</v>
      </c>
    </row>
    <row r="36" spans="1:1025" x14ac:dyDescent="0.25">
      <c r="A36" s="54">
        <v>27</v>
      </c>
      <c r="B36" s="58">
        <v>5569</v>
      </c>
      <c r="C36" s="56">
        <f>IFERROR((VLOOKUP(B36,INSCRITOS!A:B,2,0)),"")</f>
        <v>0</v>
      </c>
      <c r="D36" s="6" t="str">
        <f>IFERROR((VLOOKUP(B36,INSCRITOS!A:C,3,0)),"")</f>
        <v>20/39</v>
      </c>
      <c r="E36" s="12" t="str">
        <f>IFERROR((VLOOKUP(B36,INSCRITOS!A:D,4,0)),"")</f>
        <v>Afonso Pinto Coelho</v>
      </c>
      <c r="F36" s="11" t="str">
        <f>IFERROR((VLOOKUP(B36,INSCRITOS!A:F,6,0)),"")</f>
        <v>M</v>
      </c>
      <c r="G36" s="64" t="str">
        <f>IFERROR((VLOOKUP(B36,INSCRITOS!A:H,8,0)),"")</f>
        <v>Não federado</v>
      </c>
      <c r="H36" s="66">
        <v>7.2164351851851882E-2</v>
      </c>
    </row>
    <row r="37" spans="1:1025" x14ac:dyDescent="0.25">
      <c r="A37" s="54">
        <v>28</v>
      </c>
      <c r="B37" s="58">
        <v>3318</v>
      </c>
      <c r="C37" s="56">
        <f>IFERROR((VLOOKUP(B37,INSCRITOS!A:B,2,0)),"")</f>
        <v>105099</v>
      </c>
      <c r="D37" s="6" t="str">
        <f>IFERROR((VLOOKUP(B37,INSCRITOS!A:C,3,0)),"")</f>
        <v>20/39</v>
      </c>
      <c r="E37" s="12" t="str">
        <f>IFERROR((VLOOKUP(B37,INSCRITOS!A:D,4,0)),"")</f>
        <v>Miguel Serra</v>
      </c>
      <c r="F37" s="11" t="str">
        <f>IFERROR((VLOOKUP(B37,INSCRITOS!A:F,6,0)),"")</f>
        <v>M</v>
      </c>
      <c r="G37" s="64" t="str">
        <f>IFERROR((VLOOKUP(B37,INSCRITOS!A:H,8,0)),"")</f>
        <v>Centro de Ciclismo de Portimão</v>
      </c>
      <c r="H37" s="66">
        <v>7.2395833333333381E-2</v>
      </c>
    </row>
    <row r="38" spans="1:1025" x14ac:dyDescent="0.25">
      <c r="A38" s="54"/>
      <c r="B38" s="3">
        <v>5987</v>
      </c>
      <c r="C38" s="56">
        <f>IFERROR((VLOOKUP(B38,INSCRITOS!A:B,2,0)),"")</f>
        <v>0</v>
      </c>
      <c r="D38" s="6" t="str">
        <f>IFERROR((VLOOKUP(B38,INSCRITOS!A:C,3,0)),"")</f>
        <v>20/39</v>
      </c>
      <c r="E38" s="12" t="str">
        <f>IFERROR((VLOOKUP(B38,INSCRITOS!A:D,4,0)),"")</f>
        <v>Joao Costa</v>
      </c>
      <c r="F38" s="11" t="str">
        <f>IFERROR((VLOOKUP(B38,INSCRITOS!A:F,6,0)),"")</f>
        <v>M</v>
      </c>
      <c r="G38" s="64" t="str">
        <f>IFERROR((VLOOKUP(B38,INSCRITOS!A:H,8,0)),"")</f>
        <v>Centro de Ciclismo de Portimão/ Não federado</v>
      </c>
      <c r="H38" s="71" t="s">
        <v>152</v>
      </c>
    </row>
    <row r="39" spans="1:1025" x14ac:dyDescent="0.25">
      <c r="A39" s="54"/>
      <c r="B39" s="3">
        <v>3278</v>
      </c>
      <c r="C39" s="56">
        <f>IFERROR((VLOOKUP(B39,INSCRITOS!A:B,2,0)),"")</f>
        <v>105051</v>
      </c>
      <c r="D39" s="6" t="str">
        <f>IFERROR((VLOOKUP(B39,INSCRITOS!A:C,3,0)),"")</f>
        <v>20/39</v>
      </c>
      <c r="E39" s="12" t="str">
        <f>IFERROR((VLOOKUP(B39,INSCRITOS!A:D,4,0)),"")</f>
        <v>Leandro Fonseca</v>
      </c>
      <c r="F39" s="11" t="str">
        <f>IFERROR((VLOOKUP(B39,INSCRITOS!A:F,6,0)),"")</f>
        <v>M</v>
      </c>
      <c r="G39" s="64" t="str">
        <f>IFERROR((VLOOKUP(B39,INSCRITOS!A:H,8,0)),"")</f>
        <v>Centro de Ciclismo de Portimão/ Não federado</v>
      </c>
      <c r="H39" s="71" t="s">
        <v>152</v>
      </c>
    </row>
    <row r="40" spans="1:1025" x14ac:dyDescent="0.25">
      <c r="A40" s="54"/>
      <c r="B40" s="3">
        <v>3837</v>
      </c>
      <c r="C40" s="56">
        <f>IFERROR((VLOOKUP(B40,INSCRITOS!A:B,2,0)),"")</f>
        <v>101964</v>
      </c>
      <c r="D40" s="6" t="str">
        <f>IFERROR((VLOOKUP(B40,INSCRITOS!A:C,3,0)),"")</f>
        <v>20/39</v>
      </c>
      <c r="E40" s="12" t="str">
        <f>IFERROR((VLOOKUP(B40,INSCRITOS!A:D,4,0)),"")</f>
        <v>Nelson Mestre</v>
      </c>
      <c r="F40" s="11" t="str">
        <f>IFERROR((VLOOKUP(B40,INSCRITOS!A:F,6,0)),"")</f>
        <v>M</v>
      </c>
      <c r="G40" s="64" t="str">
        <f>IFERROR((VLOOKUP(B40,INSCRITOS!A:H,8,0)),"")</f>
        <v>Lusitano / Frusoal</v>
      </c>
      <c r="H40" s="71" t="s">
        <v>152</v>
      </c>
    </row>
    <row r="41" spans="1:1025" x14ac:dyDescent="0.25">
      <c r="A41" s="54"/>
      <c r="B41" s="3"/>
      <c r="C41" s="56"/>
      <c r="D41" s="6"/>
      <c r="E41" s="12"/>
      <c r="F41" s="11"/>
      <c r="G41" s="64"/>
      <c r="H41" s="36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  <c r="BZ41" s="10"/>
      <c r="CA41" s="10"/>
      <c r="CB41" s="10"/>
      <c r="CC41" s="10"/>
      <c r="CD41" s="10"/>
      <c r="CE41" s="10"/>
      <c r="CF41" s="10"/>
      <c r="CG41" s="10"/>
      <c r="CH41" s="10"/>
      <c r="CI41" s="10"/>
      <c r="CJ41" s="10"/>
      <c r="CK41" s="10"/>
      <c r="CL41" s="10"/>
      <c r="CM41" s="10"/>
      <c r="CN41" s="10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  <c r="DM41" s="10"/>
      <c r="DN41" s="10"/>
      <c r="DO41" s="10"/>
      <c r="DP41" s="10"/>
      <c r="DQ41" s="10"/>
      <c r="DR41" s="10"/>
      <c r="DS41" s="10"/>
      <c r="DT41" s="10"/>
      <c r="DU41" s="10"/>
      <c r="DV41" s="10"/>
      <c r="DW41" s="10"/>
      <c r="DX41" s="10"/>
      <c r="DY41" s="10"/>
      <c r="DZ41" s="10"/>
      <c r="EA41" s="10"/>
      <c r="EB41" s="10"/>
      <c r="EC41" s="10"/>
      <c r="ED41" s="10"/>
      <c r="EE41" s="10"/>
      <c r="EF41" s="10"/>
      <c r="EG41" s="10"/>
      <c r="EH41" s="10"/>
      <c r="EI41" s="10"/>
      <c r="EJ41" s="10"/>
      <c r="EK41" s="10"/>
      <c r="EL41" s="10"/>
      <c r="EM41" s="10"/>
      <c r="EN41" s="10"/>
      <c r="EO41" s="10"/>
      <c r="EP41" s="10"/>
      <c r="EQ41" s="10"/>
      <c r="ER41" s="10"/>
      <c r="ES41" s="10"/>
      <c r="ET41" s="10"/>
      <c r="EU41" s="10"/>
      <c r="EV41" s="10"/>
      <c r="EW41" s="10"/>
      <c r="EX41" s="10"/>
      <c r="EY41" s="10"/>
      <c r="EZ41" s="10"/>
      <c r="FA41" s="10"/>
      <c r="FB41" s="10"/>
      <c r="FC41" s="10"/>
      <c r="FD41" s="10"/>
      <c r="FE41" s="10"/>
      <c r="FF41" s="10"/>
      <c r="FG41" s="10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  <c r="GW41" s="10"/>
      <c r="GX41" s="10"/>
      <c r="GY41" s="10"/>
      <c r="GZ41" s="10"/>
      <c r="HA41" s="10"/>
      <c r="HB41" s="10"/>
      <c r="HC41" s="10"/>
      <c r="HD41" s="10"/>
      <c r="HE41" s="10"/>
      <c r="HF41" s="10"/>
      <c r="HG41" s="10"/>
      <c r="HH41" s="10"/>
      <c r="HI41" s="10"/>
      <c r="HJ41" s="10"/>
      <c r="HK41" s="10"/>
      <c r="HL41" s="10"/>
      <c r="HM41" s="10"/>
      <c r="HN41" s="10"/>
      <c r="HO41" s="10"/>
      <c r="HP41" s="10"/>
      <c r="HQ41" s="10"/>
      <c r="HR41" s="10"/>
      <c r="HS41" s="10"/>
      <c r="HT41" s="10"/>
      <c r="HU41" s="10"/>
      <c r="HV41" s="10"/>
      <c r="HW41" s="10"/>
      <c r="HX41" s="10"/>
      <c r="HY41" s="10"/>
      <c r="HZ41" s="10"/>
      <c r="IA41" s="10"/>
      <c r="IB41" s="10"/>
      <c r="IC41" s="10"/>
      <c r="ID41" s="10"/>
      <c r="IE41" s="10"/>
      <c r="IF41" s="10"/>
      <c r="IG41" s="10"/>
      <c r="IH41" s="10"/>
      <c r="II41" s="10"/>
      <c r="IJ41" s="10"/>
      <c r="IK41" s="10"/>
      <c r="IL41" s="10"/>
      <c r="IM41" s="10"/>
      <c r="IN41" s="10"/>
      <c r="IO41" s="10"/>
      <c r="IP41" s="10"/>
      <c r="IQ41" s="10"/>
      <c r="IR41" s="10"/>
      <c r="IS41" s="10"/>
      <c r="IT41" s="10"/>
      <c r="IU41" s="10"/>
      <c r="IV41" s="10"/>
      <c r="IW41" s="10"/>
      <c r="IX41" s="10"/>
      <c r="IY41" s="10"/>
      <c r="IZ41" s="10"/>
      <c r="JA41" s="10"/>
      <c r="JB41" s="10"/>
      <c r="JC41" s="10"/>
      <c r="JD41" s="10"/>
      <c r="JE41" s="10"/>
      <c r="JF41" s="10"/>
      <c r="JG41" s="10"/>
      <c r="JH41" s="10"/>
      <c r="JI41" s="10"/>
      <c r="JJ41" s="10"/>
      <c r="JK41" s="10"/>
      <c r="JL41" s="10"/>
      <c r="JM41" s="10"/>
      <c r="JN41" s="10"/>
      <c r="JO41" s="10"/>
      <c r="JP41" s="10"/>
      <c r="JQ41" s="10"/>
      <c r="JR41" s="10"/>
      <c r="JS41" s="10"/>
      <c r="JT41" s="10"/>
      <c r="JU41" s="10"/>
      <c r="JV41" s="10"/>
      <c r="JW41" s="10"/>
      <c r="JX41" s="10"/>
      <c r="JY41" s="10"/>
      <c r="JZ41" s="10"/>
      <c r="KA41" s="10"/>
      <c r="KB41" s="10"/>
      <c r="KC41" s="10"/>
      <c r="KD41" s="10"/>
      <c r="KE41" s="10"/>
      <c r="KF41" s="10"/>
      <c r="KG41" s="10"/>
      <c r="KH41" s="10"/>
      <c r="KI41" s="10"/>
      <c r="KJ41" s="10"/>
      <c r="KK41" s="10"/>
      <c r="KL41" s="10"/>
      <c r="KM41" s="10"/>
      <c r="KN41" s="10"/>
      <c r="KO41" s="10"/>
      <c r="KP41" s="10"/>
      <c r="KQ41" s="10"/>
      <c r="KR41" s="10"/>
      <c r="KS41" s="10"/>
      <c r="KT41" s="10"/>
      <c r="KU41" s="10"/>
      <c r="KV41" s="10"/>
      <c r="KW41" s="10"/>
      <c r="KX41" s="10"/>
      <c r="KY41" s="10"/>
      <c r="KZ41" s="10"/>
      <c r="LA41" s="10"/>
      <c r="LB41" s="10"/>
      <c r="LC41" s="10"/>
      <c r="LD41" s="10"/>
      <c r="LE41" s="10"/>
      <c r="LF41" s="10"/>
      <c r="LG41" s="10"/>
      <c r="LH41" s="10"/>
      <c r="LI41" s="10"/>
      <c r="LJ41" s="10"/>
      <c r="LK41" s="10"/>
      <c r="LL41" s="10"/>
      <c r="LM41" s="10"/>
      <c r="LN41" s="10"/>
      <c r="LO41" s="10"/>
      <c r="LP41" s="10"/>
      <c r="LQ41" s="10"/>
      <c r="LR41" s="10"/>
      <c r="LS41" s="10"/>
      <c r="LT41" s="10"/>
      <c r="LU41" s="10"/>
      <c r="LV41" s="10"/>
      <c r="LW41" s="10"/>
      <c r="LX41" s="10"/>
      <c r="LY41" s="10"/>
      <c r="LZ41" s="10"/>
      <c r="MA41" s="10"/>
      <c r="MB41" s="10"/>
      <c r="MC41" s="10"/>
      <c r="MD41" s="10"/>
      <c r="ME41" s="10"/>
      <c r="MF41" s="10"/>
      <c r="MG41" s="10"/>
      <c r="MH41" s="10"/>
      <c r="MI41" s="10"/>
      <c r="MJ41" s="10"/>
      <c r="MK41" s="10"/>
      <c r="ML41" s="10"/>
      <c r="MM41" s="10"/>
      <c r="MN41" s="10"/>
      <c r="MO41" s="10"/>
      <c r="MP41" s="10"/>
      <c r="MQ41" s="10"/>
      <c r="MR41" s="10"/>
      <c r="MS41" s="10"/>
      <c r="MT41" s="10"/>
      <c r="MU41" s="10"/>
      <c r="MV41" s="10"/>
      <c r="MW41" s="10"/>
      <c r="MX41" s="10"/>
      <c r="MY41" s="10"/>
      <c r="MZ41" s="10"/>
      <c r="NA41" s="10"/>
      <c r="NB41" s="10"/>
      <c r="NC41" s="10"/>
      <c r="ND41" s="10"/>
      <c r="NE41" s="10"/>
      <c r="NF41" s="10"/>
      <c r="NG41" s="10"/>
      <c r="NH41" s="10"/>
      <c r="NI41" s="10"/>
      <c r="NJ41" s="10"/>
      <c r="NK41" s="10"/>
      <c r="NL41" s="10"/>
      <c r="NM41" s="10"/>
      <c r="NN41" s="10"/>
      <c r="NO41" s="10"/>
      <c r="NP41" s="10"/>
      <c r="NQ41" s="10"/>
      <c r="NR41" s="10"/>
      <c r="NS41" s="10"/>
      <c r="NT41" s="10"/>
      <c r="NU41" s="10"/>
      <c r="NV41" s="10"/>
      <c r="NW41" s="10"/>
      <c r="NX41" s="10"/>
      <c r="NY41" s="10"/>
      <c r="NZ41" s="10"/>
      <c r="OA41" s="10"/>
      <c r="OB41" s="10"/>
      <c r="OC41" s="10"/>
      <c r="OD41" s="10"/>
      <c r="OE41" s="10"/>
      <c r="OF41" s="10"/>
      <c r="OG41" s="10"/>
      <c r="OH41" s="10"/>
      <c r="OI41" s="10"/>
      <c r="OJ41" s="10"/>
      <c r="OK41" s="10"/>
      <c r="OL41" s="10"/>
      <c r="OM41" s="10"/>
      <c r="ON41" s="10"/>
      <c r="OO41" s="10"/>
      <c r="OP41" s="10"/>
      <c r="OQ41" s="10"/>
      <c r="OR41" s="10"/>
      <c r="OS41" s="10"/>
      <c r="OT41" s="10"/>
      <c r="OU41" s="10"/>
      <c r="OV41" s="10"/>
      <c r="OW41" s="10"/>
      <c r="OX41" s="10"/>
      <c r="OY41" s="10"/>
      <c r="OZ41" s="10"/>
      <c r="PA41" s="10"/>
      <c r="PB41" s="10"/>
      <c r="PC41" s="10"/>
      <c r="PD41" s="10"/>
      <c r="PE41" s="10"/>
      <c r="PF41" s="10"/>
      <c r="PG41" s="10"/>
      <c r="PH41" s="10"/>
      <c r="PI41" s="10"/>
      <c r="PJ41" s="10"/>
      <c r="PK41" s="10"/>
      <c r="PL41" s="10"/>
      <c r="PM41" s="10"/>
      <c r="PN41" s="10"/>
      <c r="PO41" s="10"/>
      <c r="PP41" s="10"/>
      <c r="PQ41" s="10"/>
      <c r="PR41" s="10"/>
      <c r="PS41" s="10"/>
      <c r="PT41" s="10"/>
      <c r="PU41" s="10"/>
      <c r="PV41" s="10"/>
      <c r="PW41" s="10"/>
      <c r="PX41" s="10"/>
      <c r="PY41" s="10"/>
      <c r="PZ41" s="10"/>
      <c r="QA41" s="10"/>
      <c r="QB41" s="10"/>
      <c r="QC41" s="10"/>
      <c r="QD41" s="10"/>
      <c r="QE41" s="10"/>
      <c r="QF41" s="10"/>
      <c r="QG41" s="10"/>
      <c r="QH41" s="10"/>
      <c r="QI41" s="10"/>
      <c r="QJ41" s="10"/>
      <c r="QK41" s="10"/>
      <c r="QL41" s="10"/>
      <c r="QM41" s="10"/>
      <c r="QN41" s="10"/>
      <c r="QO41" s="10"/>
      <c r="QP41" s="10"/>
      <c r="QQ41" s="10"/>
      <c r="QR41" s="10"/>
      <c r="QS41" s="10"/>
      <c r="QT41" s="10"/>
      <c r="QU41" s="10"/>
      <c r="QV41" s="10"/>
      <c r="QW41" s="10"/>
      <c r="QX41" s="10"/>
      <c r="QY41" s="10"/>
      <c r="QZ41" s="10"/>
      <c r="RA41" s="10"/>
      <c r="RB41" s="10"/>
      <c r="RC41" s="10"/>
      <c r="RD41" s="10"/>
      <c r="RE41" s="10"/>
      <c r="RF41" s="10"/>
      <c r="RG41" s="10"/>
      <c r="RH41" s="10"/>
      <c r="RI41" s="10"/>
      <c r="RJ41" s="10"/>
      <c r="RK41" s="10"/>
      <c r="RL41" s="10"/>
      <c r="RM41" s="10"/>
      <c r="RN41" s="10"/>
      <c r="RO41" s="10"/>
      <c r="RP41" s="10"/>
      <c r="RQ41" s="10"/>
      <c r="RR41" s="10"/>
      <c r="RS41" s="10"/>
      <c r="RT41" s="10"/>
      <c r="RU41" s="10"/>
      <c r="RV41" s="10"/>
      <c r="RW41" s="10"/>
      <c r="RX41" s="10"/>
      <c r="RY41" s="10"/>
      <c r="RZ41" s="10"/>
      <c r="SA41" s="10"/>
      <c r="SB41" s="10"/>
      <c r="SC41" s="10"/>
      <c r="SD41" s="10"/>
      <c r="SE41" s="10"/>
      <c r="SF41" s="10"/>
      <c r="SG41" s="10"/>
      <c r="SH41" s="10"/>
      <c r="SI41" s="10"/>
      <c r="SJ41" s="10"/>
      <c r="SK41" s="10"/>
      <c r="SL41" s="10"/>
      <c r="SM41" s="10"/>
      <c r="SN41" s="10"/>
      <c r="SO41" s="10"/>
      <c r="SP41" s="10"/>
      <c r="SQ41" s="10"/>
      <c r="SR41" s="10"/>
      <c r="SS41" s="10"/>
      <c r="ST41" s="10"/>
      <c r="SU41" s="10"/>
      <c r="SV41" s="10"/>
      <c r="SW41" s="10"/>
      <c r="SX41" s="10"/>
      <c r="SY41" s="10"/>
      <c r="SZ41" s="10"/>
      <c r="TA41" s="10"/>
      <c r="TB41" s="10"/>
      <c r="TC41" s="10"/>
      <c r="TD41" s="10"/>
      <c r="TE41" s="10"/>
      <c r="TF41" s="10"/>
      <c r="TG41" s="10"/>
      <c r="TH41" s="10"/>
      <c r="TI41" s="10"/>
      <c r="TJ41" s="10"/>
      <c r="TK41" s="10"/>
      <c r="TL41" s="10"/>
      <c r="TM41" s="10"/>
      <c r="TN41" s="10"/>
      <c r="TO41" s="10"/>
      <c r="TP41" s="10"/>
      <c r="TQ41" s="10"/>
      <c r="TR41" s="10"/>
      <c r="TS41" s="10"/>
      <c r="TT41" s="10"/>
      <c r="TU41" s="10"/>
      <c r="TV41" s="10"/>
      <c r="TW41" s="10"/>
      <c r="TX41" s="10"/>
      <c r="TY41" s="10"/>
      <c r="TZ41" s="10"/>
      <c r="UA41" s="10"/>
      <c r="UB41" s="10"/>
      <c r="UC41" s="10"/>
      <c r="UD41" s="10"/>
      <c r="UE41" s="10"/>
      <c r="UF41" s="10"/>
      <c r="UG41" s="10"/>
      <c r="UH41" s="10"/>
      <c r="UI41" s="10"/>
      <c r="UJ41" s="10"/>
      <c r="UK41" s="10"/>
      <c r="UL41" s="10"/>
      <c r="UM41" s="10"/>
      <c r="UN41" s="10"/>
      <c r="UO41" s="10"/>
      <c r="UP41" s="10"/>
      <c r="UQ41" s="10"/>
      <c r="UR41" s="10"/>
      <c r="US41" s="10"/>
      <c r="UT41" s="10"/>
      <c r="UU41" s="10"/>
      <c r="UV41" s="10"/>
      <c r="UW41" s="10"/>
      <c r="UX41" s="10"/>
      <c r="UY41" s="10"/>
      <c r="UZ41" s="10"/>
      <c r="VA41" s="10"/>
      <c r="VB41" s="10"/>
      <c r="VC41" s="10"/>
      <c r="VD41" s="10"/>
      <c r="VE41" s="10"/>
      <c r="VF41" s="10"/>
      <c r="VG41" s="10"/>
      <c r="VH41" s="10"/>
      <c r="VI41" s="10"/>
      <c r="VJ41" s="10"/>
      <c r="VK41" s="10"/>
      <c r="VL41" s="10"/>
      <c r="VM41" s="10"/>
      <c r="VN41" s="10"/>
      <c r="VO41" s="10"/>
      <c r="VP41" s="10"/>
      <c r="VQ41" s="10"/>
      <c r="VR41" s="10"/>
      <c r="VS41" s="10"/>
      <c r="VT41" s="10"/>
      <c r="VU41" s="10"/>
      <c r="VV41" s="10"/>
      <c r="VW41" s="10"/>
      <c r="VX41" s="10"/>
      <c r="VY41" s="10"/>
      <c r="VZ41" s="10"/>
      <c r="WA41" s="10"/>
      <c r="WB41" s="10"/>
      <c r="WC41" s="10"/>
      <c r="WD41" s="10"/>
      <c r="WE41" s="10"/>
      <c r="WF41" s="10"/>
      <c r="WG41" s="10"/>
      <c r="WH41" s="10"/>
      <c r="WI41" s="10"/>
      <c r="WJ41" s="10"/>
      <c r="WK41" s="10"/>
      <c r="WL41" s="10"/>
      <c r="WM41" s="10"/>
      <c r="WN41" s="10"/>
      <c r="WO41" s="10"/>
      <c r="WP41" s="10"/>
      <c r="WQ41" s="10"/>
      <c r="WR41" s="10"/>
      <c r="WS41" s="10"/>
      <c r="WT41" s="10"/>
      <c r="WU41" s="10"/>
      <c r="WV41" s="10"/>
      <c r="WW41" s="10"/>
      <c r="WX41" s="10"/>
      <c r="WY41" s="10"/>
      <c r="WZ41" s="10"/>
      <c r="XA41" s="10"/>
      <c r="XB41" s="10"/>
      <c r="XC41" s="10"/>
      <c r="XD41" s="10"/>
      <c r="XE41" s="10"/>
      <c r="XF41" s="10"/>
      <c r="XG41" s="10"/>
      <c r="XH41" s="10"/>
      <c r="XI41" s="10"/>
      <c r="XJ41" s="10"/>
      <c r="XK41" s="10"/>
      <c r="XL41" s="10"/>
      <c r="XM41" s="10"/>
      <c r="XN41" s="10"/>
      <c r="XO41" s="10"/>
      <c r="XP41" s="10"/>
      <c r="XQ41" s="10"/>
      <c r="XR41" s="10"/>
      <c r="XS41" s="10"/>
      <c r="XT41" s="10"/>
      <c r="XU41" s="10"/>
      <c r="XV41" s="10"/>
      <c r="XW41" s="10"/>
      <c r="XX41" s="10"/>
      <c r="XY41" s="10"/>
      <c r="XZ41" s="10"/>
      <c r="YA41" s="10"/>
      <c r="YB41" s="10"/>
      <c r="YC41" s="10"/>
      <c r="YD41" s="10"/>
      <c r="YE41" s="10"/>
      <c r="YF41" s="10"/>
      <c r="YG41" s="10"/>
      <c r="YH41" s="10"/>
      <c r="YI41" s="10"/>
      <c r="YJ41" s="10"/>
      <c r="YK41" s="10"/>
      <c r="YL41" s="10"/>
      <c r="YM41" s="10"/>
      <c r="YN41" s="10"/>
      <c r="YO41" s="10"/>
      <c r="YP41" s="10"/>
      <c r="YQ41" s="10"/>
      <c r="YR41" s="10"/>
      <c r="YS41" s="10"/>
      <c r="YT41" s="10"/>
      <c r="YU41" s="10"/>
      <c r="YV41" s="10"/>
      <c r="YW41" s="10"/>
      <c r="YX41" s="10"/>
      <c r="YY41" s="10"/>
      <c r="YZ41" s="10"/>
      <c r="ZA41" s="10"/>
      <c r="ZB41" s="10"/>
      <c r="ZC41" s="10"/>
      <c r="ZD41" s="10"/>
      <c r="ZE41" s="10"/>
      <c r="ZF41" s="10"/>
      <c r="ZG41" s="10"/>
      <c r="ZH41" s="10"/>
      <c r="ZI41" s="10"/>
      <c r="ZJ41" s="10"/>
      <c r="ZK41" s="10"/>
      <c r="ZL41" s="10"/>
      <c r="ZM41" s="10"/>
      <c r="ZN41" s="10"/>
      <c r="ZO41" s="10"/>
      <c r="ZP41" s="10"/>
      <c r="ZQ41" s="10"/>
      <c r="ZR41" s="10"/>
      <c r="ZS41" s="10"/>
      <c r="ZT41" s="10"/>
      <c r="ZU41" s="10"/>
      <c r="ZV41" s="10"/>
      <c r="ZW41" s="10"/>
      <c r="ZX41" s="10"/>
      <c r="ZY41" s="10"/>
      <c r="ZZ41" s="10"/>
      <c r="AAA41" s="10"/>
      <c r="AAB41" s="10"/>
      <c r="AAC41" s="10"/>
      <c r="AAD41" s="10"/>
      <c r="AAE41" s="10"/>
      <c r="AAF41" s="10"/>
      <c r="AAG41" s="10"/>
      <c r="AAH41" s="10"/>
      <c r="AAI41" s="10"/>
      <c r="AAJ41" s="10"/>
      <c r="AAK41" s="10"/>
      <c r="AAL41" s="10"/>
      <c r="AAM41" s="10"/>
      <c r="AAN41" s="10"/>
      <c r="AAO41" s="10"/>
      <c r="AAP41" s="10"/>
      <c r="AAQ41" s="10"/>
      <c r="AAR41" s="10"/>
      <c r="AAS41" s="10"/>
      <c r="AAT41" s="10"/>
      <c r="AAU41" s="10"/>
      <c r="AAV41" s="10"/>
      <c r="AAW41" s="10"/>
      <c r="AAX41" s="10"/>
      <c r="AAY41" s="10"/>
      <c r="AAZ41" s="10"/>
      <c r="ABA41" s="10"/>
      <c r="ABB41" s="10"/>
      <c r="ABC41" s="10"/>
      <c r="ABD41" s="10"/>
      <c r="ABE41" s="10"/>
      <c r="ABF41" s="10"/>
      <c r="ABG41" s="10"/>
      <c r="ABH41" s="10"/>
      <c r="ABI41" s="10"/>
      <c r="ABJ41" s="10"/>
      <c r="ABK41" s="10"/>
      <c r="ABL41" s="10"/>
      <c r="ABM41" s="10"/>
      <c r="ABN41" s="10"/>
      <c r="ABO41" s="10"/>
      <c r="ABP41" s="10"/>
      <c r="ABQ41" s="10"/>
      <c r="ABR41" s="10"/>
      <c r="ABS41" s="10"/>
      <c r="ABT41" s="10"/>
      <c r="ABU41" s="10"/>
      <c r="ABV41" s="10"/>
      <c r="ABW41" s="10"/>
      <c r="ABX41" s="10"/>
      <c r="ABY41" s="10"/>
      <c r="ABZ41" s="10"/>
      <c r="ACA41" s="10"/>
      <c r="ACB41" s="10"/>
      <c r="ACC41" s="10"/>
      <c r="ACD41" s="10"/>
      <c r="ACE41" s="10"/>
      <c r="ACF41" s="10"/>
      <c r="ACG41" s="10"/>
      <c r="ACH41" s="10"/>
      <c r="ACI41" s="10"/>
      <c r="ACJ41" s="10"/>
      <c r="ACK41" s="10"/>
      <c r="ACL41" s="10"/>
      <c r="ACM41" s="10"/>
      <c r="ACN41" s="10"/>
      <c r="ACO41" s="10"/>
      <c r="ACP41" s="10"/>
      <c r="ACQ41" s="10"/>
      <c r="ACR41" s="10"/>
      <c r="ACS41" s="10"/>
      <c r="ACT41" s="10"/>
      <c r="ACU41" s="10"/>
      <c r="ACV41" s="10"/>
      <c r="ACW41" s="10"/>
      <c r="ACX41" s="10"/>
      <c r="ACY41" s="10"/>
      <c r="ACZ41" s="10"/>
      <c r="ADA41" s="10"/>
      <c r="ADB41" s="10"/>
      <c r="ADC41" s="10"/>
      <c r="ADD41" s="10"/>
      <c r="ADE41" s="10"/>
      <c r="ADF41" s="10"/>
      <c r="ADG41" s="10"/>
      <c r="ADH41" s="10"/>
      <c r="ADI41" s="10"/>
      <c r="ADJ41" s="10"/>
      <c r="ADK41" s="10"/>
      <c r="ADL41" s="10"/>
      <c r="ADM41" s="10"/>
      <c r="ADN41" s="10"/>
      <c r="ADO41" s="10"/>
      <c r="ADP41" s="10"/>
      <c r="ADQ41" s="10"/>
      <c r="ADR41" s="10"/>
      <c r="ADS41" s="10"/>
      <c r="ADT41" s="10"/>
      <c r="ADU41" s="10"/>
      <c r="ADV41" s="10"/>
      <c r="ADW41" s="10"/>
      <c r="ADX41" s="10"/>
      <c r="ADY41" s="10"/>
      <c r="ADZ41" s="10"/>
      <c r="AEA41" s="10"/>
      <c r="AEB41" s="10"/>
      <c r="AEC41" s="10"/>
      <c r="AED41" s="10"/>
      <c r="AEE41" s="10"/>
      <c r="AEF41" s="10"/>
      <c r="AEG41" s="10"/>
      <c r="AEH41" s="10"/>
      <c r="AEI41" s="10"/>
      <c r="AEJ41" s="10"/>
      <c r="AEK41" s="10"/>
      <c r="AEL41" s="10"/>
      <c r="AEM41" s="10"/>
      <c r="AEN41" s="10"/>
      <c r="AEO41" s="10"/>
      <c r="AEP41" s="10"/>
      <c r="AEQ41" s="10"/>
      <c r="AER41" s="10"/>
      <c r="AES41" s="10"/>
      <c r="AET41" s="10"/>
      <c r="AEU41" s="10"/>
      <c r="AEV41" s="10"/>
      <c r="AEW41" s="10"/>
      <c r="AEX41" s="10"/>
      <c r="AEY41" s="10"/>
      <c r="AEZ41" s="10"/>
      <c r="AFA41" s="10"/>
      <c r="AFB41" s="10"/>
      <c r="AFC41" s="10"/>
      <c r="AFD41" s="10"/>
      <c r="AFE41" s="10"/>
      <c r="AFF41" s="10"/>
      <c r="AFG41" s="10"/>
      <c r="AFH41" s="10"/>
      <c r="AFI41" s="10"/>
      <c r="AFJ41" s="10"/>
      <c r="AFK41" s="10"/>
      <c r="AFL41" s="10"/>
      <c r="AFM41" s="10"/>
      <c r="AFN41" s="10"/>
      <c r="AFO41" s="10"/>
      <c r="AFP41" s="10"/>
      <c r="AFQ41" s="10"/>
      <c r="AFR41" s="10"/>
      <c r="AFS41" s="10"/>
      <c r="AFT41" s="10"/>
      <c r="AFU41" s="10"/>
      <c r="AFV41" s="10"/>
      <c r="AFW41" s="10"/>
      <c r="AFX41" s="10"/>
      <c r="AFY41" s="10"/>
      <c r="AFZ41" s="10"/>
      <c r="AGA41" s="10"/>
      <c r="AGB41" s="10"/>
      <c r="AGC41" s="10"/>
      <c r="AGD41" s="10"/>
      <c r="AGE41" s="10"/>
      <c r="AGF41" s="10"/>
      <c r="AGG41" s="10"/>
      <c r="AGH41" s="10"/>
      <c r="AGI41" s="10"/>
      <c r="AGJ41" s="10"/>
      <c r="AGK41" s="10"/>
      <c r="AGL41" s="10"/>
      <c r="AGM41" s="10"/>
      <c r="AGN41" s="10"/>
      <c r="AGO41" s="10"/>
      <c r="AGP41" s="10"/>
      <c r="AGQ41" s="10"/>
      <c r="AGR41" s="10"/>
      <c r="AGS41" s="10"/>
      <c r="AGT41" s="10"/>
      <c r="AGU41" s="10"/>
      <c r="AGV41" s="10"/>
      <c r="AGW41" s="10"/>
      <c r="AGX41" s="10"/>
      <c r="AGY41" s="10"/>
      <c r="AGZ41" s="10"/>
      <c r="AHA41" s="10"/>
      <c r="AHB41" s="10"/>
      <c r="AHC41" s="10"/>
      <c r="AHD41" s="10"/>
      <c r="AHE41" s="10"/>
      <c r="AHF41" s="10"/>
      <c r="AHG41" s="10"/>
      <c r="AHH41" s="10"/>
      <c r="AHI41" s="10"/>
      <c r="AHJ41" s="10"/>
      <c r="AHK41" s="10"/>
      <c r="AHL41" s="10"/>
      <c r="AHM41" s="10"/>
      <c r="AHN41" s="10"/>
      <c r="AHO41" s="10"/>
      <c r="AHP41" s="10"/>
      <c r="AHQ41" s="10"/>
      <c r="AHR41" s="10"/>
      <c r="AHS41" s="10"/>
      <c r="AHT41" s="10"/>
      <c r="AHU41" s="10"/>
      <c r="AHV41" s="10"/>
      <c r="AHW41" s="10"/>
      <c r="AHX41" s="10"/>
      <c r="AHY41" s="10"/>
      <c r="AHZ41" s="10"/>
      <c r="AIA41" s="10"/>
      <c r="AIB41" s="10"/>
      <c r="AIC41" s="10"/>
      <c r="AID41" s="10"/>
      <c r="AIE41" s="10"/>
      <c r="AIF41" s="10"/>
      <c r="AIG41" s="10"/>
      <c r="AIH41" s="10"/>
      <c r="AII41" s="10"/>
      <c r="AIJ41" s="10"/>
      <c r="AIK41" s="10"/>
      <c r="AIL41" s="10"/>
      <c r="AIM41" s="10"/>
      <c r="AIN41" s="10"/>
      <c r="AIO41" s="10"/>
      <c r="AIP41" s="10"/>
      <c r="AIQ41" s="10"/>
      <c r="AIR41" s="10"/>
      <c r="AIS41" s="10"/>
      <c r="AIT41" s="10"/>
      <c r="AIU41" s="10"/>
      <c r="AIV41" s="10"/>
      <c r="AIW41" s="10"/>
      <c r="AIX41" s="10"/>
      <c r="AIY41" s="10"/>
      <c r="AIZ41" s="10"/>
      <c r="AJA41" s="10"/>
      <c r="AJB41" s="10"/>
      <c r="AJC41" s="10"/>
      <c r="AJD41" s="10"/>
      <c r="AJE41" s="10"/>
      <c r="AJF41" s="10"/>
      <c r="AJG41" s="10"/>
      <c r="AJH41" s="10"/>
      <c r="AJI41" s="10"/>
      <c r="AJJ41" s="10"/>
      <c r="AJK41" s="10"/>
      <c r="AJL41" s="10"/>
      <c r="AJM41" s="10"/>
      <c r="AJN41" s="10"/>
      <c r="AJO41" s="10"/>
      <c r="AJP41" s="10"/>
      <c r="AJQ41" s="10"/>
      <c r="AJR41" s="10"/>
      <c r="AJS41" s="10"/>
      <c r="AJT41" s="10"/>
      <c r="AJU41" s="10"/>
      <c r="AJV41" s="10"/>
      <c r="AJW41" s="10"/>
      <c r="AJX41" s="10"/>
      <c r="AJY41" s="10"/>
      <c r="AJZ41" s="10"/>
      <c r="AKA41" s="10"/>
      <c r="AKB41" s="10"/>
      <c r="AKC41" s="10"/>
      <c r="AKD41" s="10"/>
      <c r="AKE41" s="10"/>
      <c r="AKF41" s="10"/>
      <c r="AKG41" s="10"/>
      <c r="AKH41" s="10"/>
      <c r="AKI41" s="10"/>
      <c r="AKJ41" s="10"/>
      <c r="AKK41" s="10"/>
      <c r="AKL41" s="10"/>
      <c r="AKM41" s="10"/>
      <c r="AKN41" s="10"/>
      <c r="AKO41" s="10"/>
      <c r="AKP41" s="10"/>
      <c r="AKQ41" s="10"/>
      <c r="AKR41" s="10"/>
      <c r="AKS41" s="10"/>
      <c r="AKT41" s="10"/>
      <c r="AKU41" s="10"/>
      <c r="AKV41" s="10"/>
      <c r="AKW41" s="10"/>
      <c r="AKX41" s="10"/>
      <c r="AKY41" s="10"/>
      <c r="AKZ41" s="10"/>
      <c r="ALA41" s="10"/>
      <c r="ALB41" s="10"/>
      <c r="ALC41" s="10"/>
      <c r="ALD41" s="10"/>
      <c r="ALE41" s="10"/>
      <c r="ALF41" s="10"/>
      <c r="ALG41" s="10"/>
      <c r="ALH41" s="10"/>
      <c r="ALI41" s="10"/>
      <c r="ALJ41" s="10"/>
      <c r="ALK41" s="10"/>
      <c r="ALL41" s="10"/>
      <c r="ALM41" s="10"/>
      <c r="ALN41" s="10"/>
      <c r="ALO41" s="10"/>
      <c r="ALP41" s="10"/>
      <c r="ALQ41" s="10"/>
      <c r="ALR41" s="10"/>
      <c r="ALS41" s="10"/>
      <c r="ALT41" s="10"/>
      <c r="ALU41" s="10"/>
      <c r="ALV41" s="10"/>
      <c r="ALW41" s="10"/>
      <c r="ALX41" s="10"/>
      <c r="ALY41" s="10"/>
      <c r="ALZ41" s="10"/>
      <c r="AMA41" s="10"/>
      <c r="AMB41" s="10"/>
      <c r="AMC41" s="10"/>
      <c r="AMD41" s="10"/>
      <c r="AME41" s="10"/>
      <c r="AMF41" s="10"/>
      <c r="AMG41" s="10"/>
      <c r="AMH41" s="10"/>
      <c r="AMI41" s="10"/>
      <c r="AMJ41" s="10"/>
      <c r="AMK41" s="10"/>
    </row>
    <row r="42" spans="1:1025" x14ac:dyDescent="0.25">
      <c r="A42" s="54"/>
      <c r="B42" s="3"/>
      <c r="C42" s="56"/>
      <c r="D42" s="6"/>
      <c r="E42" s="12"/>
      <c r="F42" s="11"/>
      <c r="G42" s="64"/>
      <c r="H42" s="36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  <c r="DQ42" s="10"/>
      <c r="DR42" s="10"/>
      <c r="DS42" s="10"/>
      <c r="DT42" s="10"/>
      <c r="DU42" s="10"/>
      <c r="DV42" s="10"/>
      <c r="DW42" s="10"/>
      <c r="DX42" s="10"/>
      <c r="DY42" s="10"/>
      <c r="DZ42" s="10"/>
      <c r="EA42" s="10"/>
      <c r="EB42" s="10"/>
      <c r="EC42" s="10"/>
      <c r="ED42" s="10"/>
      <c r="EE42" s="10"/>
      <c r="EF42" s="10"/>
      <c r="EG42" s="10"/>
      <c r="EH42" s="10"/>
      <c r="EI42" s="10"/>
      <c r="EJ42" s="10"/>
      <c r="EK42" s="10"/>
      <c r="EL42" s="10"/>
      <c r="EM42" s="10"/>
      <c r="EN42" s="10"/>
      <c r="EO42" s="10"/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  <c r="HT42" s="10"/>
      <c r="HU42" s="10"/>
      <c r="HV42" s="10"/>
      <c r="HW42" s="10"/>
      <c r="HX42" s="10"/>
      <c r="HY42" s="10"/>
      <c r="HZ42" s="10"/>
      <c r="IA42" s="10"/>
      <c r="IB42" s="10"/>
      <c r="IC42" s="10"/>
      <c r="ID42" s="10"/>
      <c r="IE42" s="10"/>
      <c r="IF42" s="10"/>
      <c r="IG42" s="10"/>
      <c r="IH42" s="10"/>
      <c r="II42" s="10"/>
      <c r="IJ42" s="10"/>
      <c r="IK42" s="10"/>
      <c r="IL42" s="10"/>
      <c r="IM42" s="10"/>
      <c r="IN42" s="10"/>
      <c r="IO42" s="10"/>
      <c r="IP42" s="10"/>
      <c r="IQ42" s="10"/>
      <c r="IR42" s="10"/>
      <c r="IS42" s="10"/>
      <c r="IT42" s="10"/>
      <c r="IU42" s="10"/>
      <c r="IV42" s="10"/>
      <c r="IW42" s="10"/>
      <c r="IX42" s="10"/>
      <c r="IY42" s="10"/>
      <c r="IZ42" s="10"/>
      <c r="JA42" s="10"/>
      <c r="JB42" s="10"/>
      <c r="JC42" s="10"/>
      <c r="JD42" s="10"/>
      <c r="JE42" s="10"/>
      <c r="JF42" s="10"/>
      <c r="JG42" s="10"/>
      <c r="JH42" s="10"/>
      <c r="JI42" s="10"/>
      <c r="JJ42" s="10"/>
      <c r="JK42" s="10"/>
      <c r="JL42" s="10"/>
      <c r="JM42" s="10"/>
      <c r="JN42" s="10"/>
      <c r="JO42" s="10"/>
      <c r="JP42" s="10"/>
      <c r="JQ42" s="10"/>
      <c r="JR42" s="10"/>
      <c r="JS42" s="10"/>
      <c r="JT42" s="10"/>
      <c r="JU42" s="10"/>
      <c r="JV42" s="10"/>
      <c r="JW42" s="10"/>
      <c r="JX42" s="10"/>
      <c r="JY42" s="10"/>
      <c r="JZ42" s="10"/>
      <c r="KA42" s="10"/>
      <c r="KB42" s="10"/>
      <c r="KC42" s="10"/>
      <c r="KD42" s="10"/>
      <c r="KE42" s="10"/>
      <c r="KF42" s="10"/>
      <c r="KG42" s="10"/>
      <c r="KH42" s="10"/>
      <c r="KI42" s="10"/>
      <c r="KJ42" s="10"/>
      <c r="KK42" s="10"/>
      <c r="KL42" s="10"/>
      <c r="KM42" s="10"/>
      <c r="KN42" s="10"/>
      <c r="KO42" s="10"/>
      <c r="KP42" s="10"/>
      <c r="KQ42" s="10"/>
      <c r="KR42" s="10"/>
      <c r="KS42" s="10"/>
      <c r="KT42" s="10"/>
      <c r="KU42" s="10"/>
      <c r="KV42" s="10"/>
      <c r="KW42" s="10"/>
      <c r="KX42" s="10"/>
      <c r="KY42" s="10"/>
      <c r="KZ42" s="10"/>
      <c r="LA42" s="10"/>
      <c r="LB42" s="10"/>
      <c r="LC42" s="10"/>
      <c r="LD42" s="10"/>
      <c r="LE42" s="10"/>
      <c r="LF42" s="10"/>
      <c r="LG42" s="10"/>
      <c r="LH42" s="10"/>
      <c r="LI42" s="10"/>
      <c r="LJ42" s="10"/>
      <c r="LK42" s="10"/>
      <c r="LL42" s="10"/>
      <c r="LM42" s="10"/>
      <c r="LN42" s="10"/>
      <c r="LO42" s="10"/>
      <c r="LP42" s="10"/>
      <c r="LQ42" s="10"/>
      <c r="LR42" s="10"/>
      <c r="LS42" s="10"/>
      <c r="LT42" s="10"/>
      <c r="LU42" s="10"/>
      <c r="LV42" s="10"/>
      <c r="LW42" s="10"/>
      <c r="LX42" s="10"/>
      <c r="LY42" s="10"/>
      <c r="LZ42" s="10"/>
      <c r="MA42" s="10"/>
      <c r="MB42" s="10"/>
      <c r="MC42" s="10"/>
      <c r="MD42" s="10"/>
      <c r="ME42" s="10"/>
      <c r="MF42" s="10"/>
      <c r="MG42" s="10"/>
      <c r="MH42" s="10"/>
      <c r="MI42" s="10"/>
      <c r="MJ42" s="10"/>
      <c r="MK42" s="10"/>
      <c r="ML42" s="10"/>
      <c r="MM42" s="10"/>
      <c r="MN42" s="10"/>
      <c r="MO42" s="10"/>
      <c r="MP42" s="10"/>
      <c r="MQ42" s="10"/>
      <c r="MR42" s="10"/>
      <c r="MS42" s="10"/>
      <c r="MT42" s="10"/>
      <c r="MU42" s="10"/>
      <c r="MV42" s="10"/>
      <c r="MW42" s="10"/>
      <c r="MX42" s="10"/>
      <c r="MY42" s="10"/>
      <c r="MZ42" s="10"/>
      <c r="NA42" s="10"/>
      <c r="NB42" s="10"/>
      <c r="NC42" s="10"/>
      <c r="ND42" s="10"/>
      <c r="NE42" s="10"/>
      <c r="NF42" s="10"/>
      <c r="NG42" s="10"/>
      <c r="NH42" s="10"/>
      <c r="NI42" s="10"/>
      <c r="NJ42" s="10"/>
      <c r="NK42" s="10"/>
      <c r="NL42" s="10"/>
      <c r="NM42" s="10"/>
      <c r="NN42" s="10"/>
      <c r="NO42" s="10"/>
      <c r="NP42" s="10"/>
      <c r="NQ42" s="10"/>
      <c r="NR42" s="10"/>
      <c r="NS42" s="10"/>
      <c r="NT42" s="10"/>
      <c r="NU42" s="10"/>
      <c r="NV42" s="10"/>
      <c r="NW42" s="10"/>
      <c r="NX42" s="10"/>
      <c r="NY42" s="10"/>
      <c r="NZ42" s="10"/>
      <c r="OA42" s="10"/>
      <c r="OB42" s="10"/>
      <c r="OC42" s="10"/>
      <c r="OD42" s="10"/>
      <c r="OE42" s="10"/>
      <c r="OF42" s="10"/>
      <c r="OG42" s="10"/>
      <c r="OH42" s="10"/>
      <c r="OI42" s="10"/>
      <c r="OJ42" s="10"/>
      <c r="OK42" s="10"/>
      <c r="OL42" s="10"/>
      <c r="OM42" s="10"/>
      <c r="ON42" s="10"/>
      <c r="OO42" s="10"/>
      <c r="OP42" s="10"/>
      <c r="OQ42" s="10"/>
      <c r="OR42" s="10"/>
      <c r="OS42" s="10"/>
      <c r="OT42" s="10"/>
      <c r="OU42" s="10"/>
      <c r="OV42" s="10"/>
      <c r="OW42" s="10"/>
      <c r="OX42" s="10"/>
      <c r="OY42" s="10"/>
      <c r="OZ42" s="10"/>
      <c r="PA42" s="10"/>
      <c r="PB42" s="10"/>
      <c r="PC42" s="10"/>
      <c r="PD42" s="10"/>
      <c r="PE42" s="10"/>
      <c r="PF42" s="10"/>
      <c r="PG42" s="10"/>
      <c r="PH42" s="10"/>
      <c r="PI42" s="10"/>
      <c r="PJ42" s="10"/>
      <c r="PK42" s="10"/>
      <c r="PL42" s="10"/>
      <c r="PM42" s="10"/>
      <c r="PN42" s="10"/>
      <c r="PO42" s="10"/>
      <c r="PP42" s="10"/>
      <c r="PQ42" s="10"/>
      <c r="PR42" s="10"/>
      <c r="PS42" s="10"/>
      <c r="PT42" s="10"/>
      <c r="PU42" s="10"/>
      <c r="PV42" s="10"/>
      <c r="PW42" s="10"/>
      <c r="PX42" s="10"/>
      <c r="PY42" s="10"/>
      <c r="PZ42" s="10"/>
      <c r="QA42" s="10"/>
      <c r="QB42" s="10"/>
      <c r="QC42" s="10"/>
      <c r="QD42" s="10"/>
      <c r="QE42" s="10"/>
      <c r="QF42" s="10"/>
      <c r="QG42" s="10"/>
      <c r="QH42" s="10"/>
      <c r="QI42" s="10"/>
      <c r="QJ42" s="10"/>
      <c r="QK42" s="10"/>
      <c r="QL42" s="10"/>
      <c r="QM42" s="10"/>
      <c r="QN42" s="10"/>
      <c r="QO42" s="10"/>
      <c r="QP42" s="10"/>
      <c r="QQ42" s="10"/>
      <c r="QR42" s="10"/>
      <c r="QS42" s="10"/>
      <c r="QT42" s="10"/>
      <c r="QU42" s="10"/>
      <c r="QV42" s="10"/>
      <c r="QW42" s="10"/>
      <c r="QX42" s="10"/>
      <c r="QY42" s="10"/>
      <c r="QZ42" s="10"/>
      <c r="RA42" s="10"/>
      <c r="RB42" s="10"/>
      <c r="RC42" s="10"/>
      <c r="RD42" s="10"/>
      <c r="RE42" s="10"/>
      <c r="RF42" s="10"/>
      <c r="RG42" s="10"/>
      <c r="RH42" s="10"/>
      <c r="RI42" s="10"/>
      <c r="RJ42" s="10"/>
      <c r="RK42" s="10"/>
      <c r="RL42" s="10"/>
      <c r="RM42" s="10"/>
      <c r="RN42" s="10"/>
      <c r="RO42" s="10"/>
      <c r="RP42" s="10"/>
      <c r="RQ42" s="10"/>
      <c r="RR42" s="10"/>
      <c r="RS42" s="10"/>
      <c r="RT42" s="10"/>
      <c r="RU42" s="10"/>
      <c r="RV42" s="10"/>
      <c r="RW42" s="10"/>
      <c r="RX42" s="10"/>
      <c r="RY42" s="10"/>
      <c r="RZ42" s="10"/>
      <c r="SA42" s="10"/>
      <c r="SB42" s="10"/>
      <c r="SC42" s="10"/>
      <c r="SD42" s="10"/>
      <c r="SE42" s="10"/>
      <c r="SF42" s="10"/>
      <c r="SG42" s="10"/>
      <c r="SH42" s="10"/>
      <c r="SI42" s="10"/>
      <c r="SJ42" s="10"/>
      <c r="SK42" s="10"/>
      <c r="SL42" s="10"/>
      <c r="SM42" s="10"/>
      <c r="SN42" s="10"/>
      <c r="SO42" s="10"/>
      <c r="SP42" s="10"/>
      <c r="SQ42" s="10"/>
      <c r="SR42" s="10"/>
      <c r="SS42" s="10"/>
      <c r="ST42" s="10"/>
      <c r="SU42" s="10"/>
      <c r="SV42" s="10"/>
      <c r="SW42" s="10"/>
      <c r="SX42" s="10"/>
      <c r="SY42" s="10"/>
      <c r="SZ42" s="10"/>
      <c r="TA42" s="10"/>
      <c r="TB42" s="10"/>
      <c r="TC42" s="10"/>
      <c r="TD42" s="10"/>
      <c r="TE42" s="10"/>
      <c r="TF42" s="10"/>
      <c r="TG42" s="10"/>
      <c r="TH42" s="10"/>
      <c r="TI42" s="10"/>
      <c r="TJ42" s="10"/>
      <c r="TK42" s="10"/>
      <c r="TL42" s="10"/>
      <c r="TM42" s="10"/>
      <c r="TN42" s="10"/>
      <c r="TO42" s="10"/>
      <c r="TP42" s="10"/>
      <c r="TQ42" s="10"/>
      <c r="TR42" s="10"/>
      <c r="TS42" s="10"/>
      <c r="TT42" s="10"/>
      <c r="TU42" s="10"/>
      <c r="TV42" s="10"/>
      <c r="TW42" s="10"/>
      <c r="TX42" s="10"/>
      <c r="TY42" s="10"/>
      <c r="TZ42" s="10"/>
      <c r="UA42" s="10"/>
      <c r="UB42" s="10"/>
      <c r="UC42" s="10"/>
      <c r="UD42" s="10"/>
      <c r="UE42" s="10"/>
      <c r="UF42" s="10"/>
      <c r="UG42" s="10"/>
      <c r="UH42" s="10"/>
      <c r="UI42" s="10"/>
      <c r="UJ42" s="10"/>
      <c r="UK42" s="10"/>
      <c r="UL42" s="10"/>
      <c r="UM42" s="10"/>
      <c r="UN42" s="10"/>
      <c r="UO42" s="10"/>
      <c r="UP42" s="10"/>
      <c r="UQ42" s="10"/>
      <c r="UR42" s="10"/>
      <c r="US42" s="10"/>
      <c r="UT42" s="10"/>
      <c r="UU42" s="10"/>
      <c r="UV42" s="10"/>
      <c r="UW42" s="10"/>
      <c r="UX42" s="10"/>
      <c r="UY42" s="10"/>
      <c r="UZ42" s="10"/>
      <c r="VA42" s="10"/>
      <c r="VB42" s="10"/>
      <c r="VC42" s="10"/>
      <c r="VD42" s="10"/>
      <c r="VE42" s="10"/>
      <c r="VF42" s="10"/>
      <c r="VG42" s="10"/>
      <c r="VH42" s="10"/>
      <c r="VI42" s="10"/>
      <c r="VJ42" s="10"/>
      <c r="VK42" s="10"/>
      <c r="VL42" s="10"/>
      <c r="VM42" s="10"/>
      <c r="VN42" s="10"/>
      <c r="VO42" s="10"/>
      <c r="VP42" s="10"/>
      <c r="VQ42" s="10"/>
      <c r="VR42" s="10"/>
      <c r="VS42" s="10"/>
      <c r="VT42" s="10"/>
      <c r="VU42" s="10"/>
      <c r="VV42" s="10"/>
      <c r="VW42" s="10"/>
      <c r="VX42" s="10"/>
      <c r="VY42" s="10"/>
      <c r="VZ42" s="10"/>
      <c r="WA42" s="10"/>
      <c r="WB42" s="10"/>
      <c r="WC42" s="10"/>
      <c r="WD42" s="10"/>
      <c r="WE42" s="10"/>
      <c r="WF42" s="10"/>
      <c r="WG42" s="10"/>
      <c r="WH42" s="10"/>
      <c r="WI42" s="10"/>
      <c r="WJ42" s="10"/>
      <c r="WK42" s="10"/>
      <c r="WL42" s="10"/>
      <c r="WM42" s="10"/>
      <c r="WN42" s="10"/>
      <c r="WO42" s="10"/>
      <c r="WP42" s="10"/>
      <c r="WQ42" s="10"/>
      <c r="WR42" s="10"/>
      <c r="WS42" s="10"/>
      <c r="WT42" s="10"/>
      <c r="WU42" s="10"/>
      <c r="WV42" s="10"/>
      <c r="WW42" s="10"/>
      <c r="WX42" s="10"/>
      <c r="WY42" s="10"/>
      <c r="WZ42" s="10"/>
      <c r="XA42" s="10"/>
      <c r="XB42" s="10"/>
      <c r="XC42" s="10"/>
      <c r="XD42" s="10"/>
      <c r="XE42" s="10"/>
      <c r="XF42" s="10"/>
      <c r="XG42" s="10"/>
      <c r="XH42" s="10"/>
      <c r="XI42" s="10"/>
      <c r="XJ42" s="10"/>
      <c r="XK42" s="10"/>
      <c r="XL42" s="10"/>
      <c r="XM42" s="10"/>
      <c r="XN42" s="10"/>
      <c r="XO42" s="10"/>
      <c r="XP42" s="10"/>
      <c r="XQ42" s="10"/>
      <c r="XR42" s="10"/>
      <c r="XS42" s="10"/>
      <c r="XT42" s="10"/>
      <c r="XU42" s="10"/>
      <c r="XV42" s="10"/>
      <c r="XW42" s="10"/>
      <c r="XX42" s="10"/>
      <c r="XY42" s="10"/>
      <c r="XZ42" s="10"/>
      <c r="YA42" s="10"/>
      <c r="YB42" s="10"/>
      <c r="YC42" s="10"/>
      <c r="YD42" s="10"/>
      <c r="YE42" s="10"/>
      <c r="YF42" s="10"/>
      <c r="YG42" s="10"/>
      <c r="YH42" s="10"/>
      <c r="YI42" s="10"/>
      <c r="YJ42" s="10"/>
      <c r="YK42" s="10"/>
      <c r="YL42" s="10"/>
      <c r="YM42" s="10"/>
      <c r="YN42" s="10"/>
      <c r="YO42" s="10"/>
      <c r="YP42" s="10"/>
      <c r="YQ42" s="10"/>
      <c r="YR42" s="10"/>
      <c r="YS42" s="10"/>
      <c r="YT42" s="10"/>
      <c r="YU42" s="10"/>
      <c r="YV42" s="10"/>
      <c r="YW42" s="10"/>
      <c r="YX42" s="10"/>
      <c r="YY42" s="10"/>
      <c r="YZ42" s="10"/>
      <c r="ZA42" s="10"/>
      <c r="ZB42" s="10"/>
      <c r="ZC42" s="10"/>
      <c r="ZD42" s="10"/>
      <c r="ZE42" s="10"/>
      <c r="ZF42" s="10"/>
      <c r="ZG42" s="10"/>
      <c r="ZH42" s="10"/>
      <c r="ZI42" s="10"/>
      <c r="ZJ42" s="10"/>
      <c r="ZK42" s="10"/>
      <c r="ZL42" s="10"/>
      <c r="ZM42" s="10"/>
      <c r="ZN42" s="10"/>
      <c r="ZO42" s="10"/>
      <c r="ZP42" s="10"/>
      <c r="ZQ42" s="10"/>
      <c r="ZR42" s="10"/>
      <c r="ZS42" s="10"/>
      <c r="ZT42" s="10"/>
      <c r="ZU42" s="10"/>
      <c r="ZV42" s="10"/>
      <c r="ZW42" s="10"/>
      <c r="ZX42" s="10"/>
      <c r="ZY42" s="10"/>
      <c r="ZZ42" s="10"/>
      <c r="AAA42" s="10"/>
      <c r="AAB42" s="10"/>
      <c r="AAC42" s="10"/>
      <c r="AAD42" s="10"/>
      <c r="AAE42" s="10"/>
      <c r="AAF42" s="10"/>
      <c r="AAG42" s="10"/>
      <c r="AAH42" s="10"/>
      <c r="AAI42" s="10"/>
      <c r="AAJ42" s="10"/>
      <c r="AAK42" s="10"/>
      <c r="AAL42" s="10"/>
      <c r="AAM42" s="10"/>
      <c r="AAN42" s="10"/>
      <c r="AAO42" s="10"/>
      <c r="AAP42" s="10"/>
      <c r="AAQ42" s="10"/>
      <c r="AAR42" s="10"/>
      <c r="AAS42" s="10"/>
      <c r="AAT42" s="10"/>
      <c r="AAU42" s="10"/>
      <c r="AAV42" s="10"/>
      <c r="AAW42" s="10"/>
      <c r="AAX42" s="10"/>
      <c r="AAY42" s="10"/>
      <c r="AAZ42" s="10"/>
      <c r="ABA42" s="10"/>
      <c r="ABB42" s="10"/>
      <c r="ABC42" s="10"/>
      <c r="ABD42" s="10"/>
      <c r="ABE42" s="10"/>
      <c r="ABF42" s="10"/>
      <c r="ABG42" s="10"/>
      <c r="ABH42" s="10"/>
      <c r="ABI42" s="10"/>
      <c r="ABJ42" s="10"/>
      <c r="ABK42" s="10"/>
      <c r="ABL42" s="10"/>
      <c r="ABM42" s="10"/>
      <c r="ABN42" s="10"/>
      <c r="ABO42" s="10"/>
      <c r="ABP42" s="10"/>
      <c r="ABQ42" s="10"/>
      <c r="ABR42" s="10"/>
      <c r="ABS42" s="10"/>
      <c r="ABT42" s="10"/>
      <c r="ABU42" s="10"/>
      <c r="ABV42" s="10"/>
      <c r="ABW42" s="10"/>
      <c r="ABX42" s="10"/>
      <c r="ABY42" s="10"/>
      <c r="ABZ42" s="10"/>
      <c r="ACA42" s="10"/>
      <c r="ACB42" s="10"/>
      <c r="ACC42" s="10"/>
      <c r="ACD42" s="10"/>
      <c r="ACE42" s="10"/>
      <c r="ACF42" s="10"/>
      <c r="ACG42" s="10"/>
      <c r="ACH42" s="10"/>
      <c r="ACI42" s="10"/>
      <c r="ACJ42" s="10"/>
      <c r="ACK42" s="10"/>
      <c r="ACL42" s="10"/>
      <c r="ACM42" s="10"/>
      <c r="ACN42" s="10"/>
      <c r="ACO42" s="10"/>
      <c r="ACP42" s="10"/>
      <c r="ACQ42" s="10"/>
      <c r="ACR42" s="10"/>
      <c r="ACS42" s="10"/>
      <c r="ACT42" s="10"/>
      <c r="ACU42" s="10"/>
      <c r="ACV42" s="10"/>
      <c r="ACW42" s="10"/>
      <c r="ACX42" s="10"/>
      <c r="ACY42" s="10"/>
      <c r="ACZ42" s="10"/>
      <c r="ADA42" s="10"/>
      <c r="ADB42" s="10"/>
      <c r="ADC42" s="10"/>
      <c r="ADD42" s="10"/>
      <c r="ADE42" s="10"/>
      <c r="ADF42" s="10"/>
      <c r="ADG42" s="10"/>
      <c r="ADH42" s="10"/>
      <c r="ADI42" s="10"/>
      <c r="ADJ42" s="10"/>
      <c r="ADK42" s="10"/>
      <c r="ADL42" s="10"/>
      <c r="ADM42" s="10"/>
      <c r="ADN42" s="10"/>
      <c r="ADO42" s="10"/>
      <c r="ADP42" s="10"/>
      <c r="ADQ42" s="10"/>
      <c r="ADR42" s="10"/>
      <c r="ADS42" s="10"/>
      <c r="ADT42" s="10"/>
      <c r="ADU42" s="10"/>
      <c r="ADV42" s="10"/>
      <c r="ADW42" s="10"/>
      <c r="ADX42" s="10"/>
      <c r="ADY42" s="10"/>
      <c r="ADZ42" s="10"/>
      <c r="AEA42" s="10"/>
      <c r="AEB42" s="10"/>
      <c r="AEC42" s="10"/>
      <c r="AED42" s="10"/>
      <c r="AEE42" s="10"/>
      <c r="AEF42" s="10"/>
      <c r="AEG42" s="10"/>
      <c r="AEH42" s="10"/>
      <c r="AEI42" s="10"/>
      <c r="AEJ42" s="10"/>
      <c r="AEK42" s="10"/>
      <c r="AEL42" s="10"/>
      <c r="AEM42" s="10"/>
      <c r="AEN42" s="10"/>
      <c r="AEO42" s="10"/>
      <c r="AEP42" s="10"/>
      <c r="AEQ42" s="10"/>
      <c r="AER42" s="10"/>
      <c r="AES42" s="10"/>
      <c r="AET42" s="10"/>
      <c r="AEU42" s="10"/>
      <c r="AEV42" s="10"/>
      <c r="AEW42" s="10"/>
      <c r="AEX42" s="10"/>
      <c r="AEY42" s="10"/>
      <c r="AEZ42" s="10"/>
      <c r="AFA42" s="10"/>
      <c r="AFB42" s="10"/>
      <c r="AFC42" s="10"/>
      <c r="AFD42" s="10"/>
      <c r="AFE42" s="10"/>
      <c r="AFF42" s="10"/>
      <c r="AFG42" s="10"/>
      <c r="AFH42" s="10"/>
      <c r="AFI42" s="10"/>
      <c r="AFJ42" s="10"/>
      <c r="AFK42" s="10"/>
      <c r="AFL42" s="10"/>
      <c r="AFM42" s="10"/>
      <c r="AFN42" s="10"/>
      <c r="AFO42" s="10"/>
      <c r="AFP42" s="10"/>
      <c r="AFQ42" s="10"/>
      <c r="AFR42" s="10"/>
      <c r="AFS42" s="10"/>
      <c r="AFT42" s="10"/>
      <c r="AFU42" s="10"/>
      <c r="AFV42" s="10"/>
      <c r="AFW42" s="10"/>
      <c r="AFX42" s="10"/>
      <c r="AFY42" s="10"/>
      <c r="AFZ42" s="10"/>
      <c r="AGA42" s="10"/>
      <c r="AGB42" s="10"/>
      <c r="AGC42" s="10"/>
      <c r="AGD42" s="10"/>
      <c r="AGE42" s="10"/>
      <c r="AGF42" s="10"/>
      <c r="AGG42" s="10"/>
      <c r="AGH42" s="10"/>
      <c r="AGI42" s="10"/>
      <c r="AGJ42" s="10"/>
      <c r="AGK42" s="10"/>
      <c r="AGL42" s="10"/>
      <c r="AGM42" s="10"/>
      <c r="AGN42" s="10"/>
      <c r="AGO42" s="10"/>
      <c r="AGP42" s="10"/>
      <c r="AGQ42" s="10"/>
      <c r="AGR42" s="10"/>
      <c r="AGS42" s="10"/>
      <c r="AGT42" s="10"/>
      <c r="AGU42" s="10"/>
      <c r="AGV42" s="10"/>
      <c r="AGW42" s="10"/>
      <c r="AGX42" s="10"/>
      <c r="AGY42" s="10"/>
      <c r="AGZ42" s="10"/>
      <c r="AHA42" s="10"/>
      <c r="AHB42" s="10"/>
      <c r="AHC42" s="10"/>
      <c r="AHD42" s="10"/>
      <c r="AHE42" s="10"/>
      <c r="AHF42" s="10"/>
      <c r="AHG42" s="10"/>
      <c r="AHH42" s="10"/>
      <c r="AHI42" s="10"/>
      <c r="AHJ42" s="10"/>
      <c r="AHK42" s="10"/>
      <c r="AHL42" s="10"/>
      <c r="AHM42" s="10"/>
      <c r="AHN42" s="10"/>
      <c r="AHO42" s="10"/>
      <c r="AHP42" s="10"/>
      <c r="AHQ42" s="10"/>
      <c r="AHR42" s="10"/>
      <c r="AHS42" s="10"/>
      <c r="AHT42" s="10"/>
      <c r="AHU42" s="10"/>
      <c r="AHV42" s="10"/>
      <c r="AHW42" s="10"/>
      <c r="AHX42" s="10"/>
      <c r="AHY42" s="10"/>
      <c r="AHZ42" s="10"/>
      <c r="AIA42" s="10"/>
      <c r="AIB42" s="10"/>
      <c r="AIC42" s="10"/>
      <c r="AID42" s="10"/>
      <c r="AIE42" s="10"/>
      <c r="AIF42" s="10"/>
      <c r="AIG42" s="10"/>
      <c r="AIH42" s="10"/>
      <c r="AII42" s="10"/>
      <c r="AIJ42" s="10"/>
      <c r="AIK42" s="10"/>
      <c r="AIL42" s="10"/>
      <c r="AIM42" s="10"/>
      <c r="AIN42" s="10"/>
      <c r="AIO42" s="10"/>
      <c r="AIP42" s="10"/>
      <c r="AIQ42" s="10"/>
      <c r="AIR42" s="10"/>
      <c r="AIS42" s="10"/>
      <c r="AIT42" s="10"/>
      <c r="AIU42" s="10"/>
      <c r="AIV42" s="10"/>
      <c r="AIW42" s="10"/>
      <c r="AIX42" s="10"/>
      <c r="AIY42" s="10"/>
      <c r="AIZ42" s="10"/>
      <c r="AJA42" s="10"/>
      <c r="AJB42" s="10"/>
      <c r="AJC42" s="10"/>
      <c r="AJD42" s="10"/>
      <c r="AJE42" s="10"/>
      <c r="AJF42" s="10"/>
      <c r="AJG42" s="10"/>
      <c r="AJH42" s="10"/>
      <c r="AJI42" s="10"/>
      <c r="AJJ42" s="10"/>
      <c r="AJK42" s="10"/>
      <c r="AJL42" s="10"/>
      <c r="AJM42" s="10"/>
      <c r="AJN42" s="10"/>
      <c r="AJO42" s="10"/>
      <c r="AJP42" s="10"/>
      <c r="AJQ42" s="10"/>
      <c r="AJR42" s="10"/>
      <c r="AJS42" s="10"/>
      <c r="AJT42" s="10"/>
      <c r="AJU42" s="10"/>
      <c r="AJV42" s="10"/>
      <c r="AJW42" s="10"/>
      <c r="AJX42" s="10"/>
      <c r="AJY42" s="10"/>
      <c r="AJZ42" s="10"/>
      <c r="AKA42" s="10"/>
      <c r="AKB42" s="10"/>
      <c r="AKC42" s="10"/>
      <c r="AKD42" s="10"/>
      <c r="AKE42" s="10"/>
      <c r="AKF42" s="10"/>
      <c r="AKG42" s="10"/>
      <c r="AKH42" s="10"/>
      <c r="AKI42" s="10"/>
      <c r="AKJ42" s="10"/>
      <c r="AKK42" s="10"/>
      <c r="AKL42" s="10"/>
      <c r="AKM42" s="10"/>
      <c r="AKN42" s="10"/>
      <c r="AKO42" s="10"/>
      <c r="AKP42" s="10"/>
      <c r="AKQ42" s="10"/>
      <c r="AKR42" s="10"/>
      <c r="AKS42" s="10"/>
      <c r="AKT42" s="10"/>
      <c r="AKU42" s="10"/>
      <c r="AKV42" s="10"/>
      <c r="AKW42" s="10"/>
      <c r="AKX42" s="10"/>
      <c r="AKY42" s="10"/>
      <c r="AKZ42" s="10"/>
      <c r="ALA42" s="10"/>
      <c r="ALB42" s="10"/>
      <c r="ALC42" s="10"/>
      <c r="ALD42" s="10"/>
      <c r="ALE42" s="10"/>
      <c r="ALF42" s="10"/>
      <c r="ALG42" s="10"/>
      <c r="ALH42" s="10"/>
      <c r="ALI42" s="10"/>
      <c r="ALJ42" s="10"/>
      <c r="ALK42" s="10"/>
      <c r="ALL42" s="10"/>
      <c r="ALM42" s="10"/>
      <c r="ALN42" s="10"/>
      <c r="ALO42" s="10"/>
      <c r="ALP42" s="10"/>
      <c r="ALQ42" s="10"/>
      <c r="ALR42" s="10"/>
      <c r="ALS42" s="10"/>
      <c r="ALT42" s="10"/>
      <c r="ALU42" s="10"/>
      <c r="ALV42" s="10"/>
      <c r="ALW42" s="10"/>
      <c r="ALX42" s="10"/>
      <c r="ALY42" s="10"/>
      <c r="ALZ42" s="10"/>
      <c r="AMA42" s="10"/>
      <c r="AMB42" s="10"/>
      <c r="AMC42" s="10"/>
      <c r="AMD42" s="10"/>
      <c r="AME42" s="10"/>
      <c r="AMF42" s="10"/>
      <c r="AMG42" s="10"/>
      <c r="AMH42" s="10"/>
      <c r="AMI42" s="10"/>
      <c r="AMJ42" s="10"/>
      <c r="AMK42" s="10"/>
    </row>
    <row r="43" spans="1:1025" ht="15.75" x14ac:dyDescent="0.25">
      <c r="A43" s="53" t="s">
        <v>11</v>
      </c>
      <c r="B43" s="5" t="s">
        <v>0</v>
      </c>
      <c r="C43" s="55" t="s">
        <v>1</v>
      </c>
      <c r="D43" s="5" t="s">
        <v>2</v>
      </c>
      <c r="E43" s="5" t="s">
        <v>3</v>
      </c>
      <c r="F43" s="5" t="s">
        <v>5</v>
      </c>
      <c r="G43" s="53" t="s">
        <v>7</v>
      </c>
      <c r="H43" s="17" t="s">
        <v>12</v>
      </c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  <c r="CU43" s="10"/>
      <c r="CV43" s="10"/>
      <c r="CW43" s="10"/>
      <c r="CX43" s="10"/>
      <c r="CY43" s="10"/>
      <c r="CZ43" s="10"/>
      <c r="DA43" s="10"/>
      <c r="DB43" s="10"/>
      <c r="DC43" s="10"/>
      <c r="DD43" s="10"/>
      <c r="DE43" s="10"/>
      <c r="DF43" s="10"/>
      <c r="DG43" s="10"/>
      <c r="DH43" s="10"/>
      <c r="DI43" s="10"/>
      <c r="DJ43" s="10"/>
      <c r="DK43" s="10"/>
      <c r="DL43" s="10"/>
      <c r="DM43" s="10"/>
      <c r="DN43" s="10"/>
      <c r="DO43" s="10"/>
      <c r="DP43" s="10"/>
      <c r="DQ43" s="10"/>
      <c r="DR43" s="10"/>
      <c r="DS43" s="10"/>
      <c r="DT43" s="10"/>
      <c r="DU43" s="10"/>
      <c r="DV43" s="10"/>
      <c r="DW43" s="10"/>
      <c r="DX43" s="10"/>
      <c r="DY43" s="10"/>
      <c r="DZ43" s="10"/>
      <c r="EA43" s="10"/>
      <c r="EB43" s="10"/>
      <c r="EC43" s="10"/>
      <c r="ED43" s="10"/>
      <c r="EE43" s="10"/>
      <c r="EF43" s="10"/>
      <c r="EG43" s="10"/>
      <c r="EH43" s="10"/>
      <c r="EI43" s="10"/>
      <c r="EJ43" s="10"/>
      <c r="EK43" s="10"/>
      <c r="EL43" s="10"/>
      <c r="EM43" s="10"/>
      <c r="EN43" s="10"/>
      <c r="EO43" s="10"/>
      <c r="EP43" s="10"/>
      <c r="EQ43" s="10"/>
      <c r="ER43" s="10"/>
      <c r="ES43" s="10"/>
      <c r="ET43" s="10"/>
      <c r="EU43" s="10"/>
      <c r="EV43" s="10"/>
      <c r="EW43" s="10"/>
      <c r="EX43" s="10"/>
      <c r="EY43" s="10"/>
      <c r="EZ43" s="10"/>
      <c r="FA43" s="10"/>
      <c r="FB43" s="10"/>
      <c r="FC43" s="10"/>
      <c r="FD43" s="10"/>
      <c r="FE43" s="10"/>
      <c r="FF43" s="10"/>
      <c r="FG43" s="10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  <c r="HT43" s="10"/>
      <c r="HU43" s="10"/>
      <c r="HV43" s="10"/>
      <c r="HW43" s="10"/>
      <c r="HX43" s="10"/>
      <c r="HY43" s="10"/>
      <c r="HZ43" s="10"/>
      <c r="IA43" s="10"/>
      <c r="IB43" s="10"/>
      <c r="IC43" s="10"/>
      <c r="ID43" s="10"/>
      <c r="IE43" s="10"/>
      <c r="IF43" s="10"/>
      <c r="IG43" s="10"/>
      <c r="IH43" s="10"/>
      <c r="II43" s="10"/>
      <c r="IJ43" s="10"/>
      <c r="IK43" s="10"/>
      <c r="IL43" s="10"/>
      <c r="IM43" s="10"/>
      <c r="IN43" s="10"/>
      <c r="IO43" s="10"/>
      <c r="IP43" s="10"/>
      <c r="IQ43" s="10"/>
      <c r="IR43" s="10"/>
      <c r="IS43" s="10"/>
      <c r="IT43" s="10"/>
      <c r="IU43" s="10"/>
      <c r="IV43" s="10"/>
      <c r="IW43" s="10"/>
      <c r="IX43" s="10"/>
      <c r="IY43" s="10"/>
      <c r="IZ43" s="10"/>
      <c r="JA43" s="10"/>
      <c r="JB43" s="10"/>
      <c r="JC43" s="10"/>
      <c r="JD43" s="10"/>
      <c r="JE43" s="10"/>
      <c r="JF43" s="10"/>
      <c r="JG43" s="10"/>
      <c r="JH43" s="10"/>
      <c r="JI43" s="10"/>
      <c r="JJ43" s="10"/>
      <c r="JK43" s="10"/>
      <c r="JL43" s="10"/>
      <c r="JM43" s="10"/>
      <c r="JN43" s="10"/>
      <c r="JO43" s="10"/>
      <c r="JP43" s="10"/>
      <c r="JQ43" s="10"/>
      <c r="JR43" s="10"/>
      <c r="JS43" s="10"/>
      <c r="JT43" s="10"/>
      <c r="JU43" s="10"/>
      <c r="JV43" s="10"/>
      <c r="JW43" s="10"/>
      <c r="JX43" s="10"/>
      <c r="JY43" s="10"/>
      <c r="JZ43" s="10"/>
      <c r="KA43" s="10"/>
      <c r="KB43" s="10"/>
      <c r="KC43" s="10"/>
      <c r="KD43" s="10"/>
      <c r="KE43" s="10"/>
      <c r="KF43" s="10"/>
      <c r="KG43" s="10"/>
      <c r="KH43" s="10"/>
      <c r="KI43" s="10"/>
      <c r="KJ43" s="10"/>
      <c r="KK43" s="10"/>
      <c r="KL43" s="10"/>
      <c r="KM43" s="10"/>
      <c r="KN43" s="10"/>
      <c r="KO43" s="10"/>
      <c r="KP43" s="10"/>
      <c r="KQ43" s="10"/>
      <c r="KR43" s="10"/>
      <c r="KS43" s="10"/>
      <c r="KT43" s="10"/>
      <c r="KU43" s="10"/>
      <c r="KV43" s="10"/>
      <c r="KW43" s="10"/>
      <c r="KX43" s="10"/>
      <c r="KY43" s="10"/>
      <c r="KZ43" s="10"/>
      <c r="LA43" s="10"/>
      <c r="LB43" s="10"/>
      <c r="LC43" s="10"/>
      <c r="LD43" s="10"/>
      <c r="LE43" s="10"/>
      <c r="LF43" s="10"/>
      <c r="LG43" s="10"/>
      <c r="LH43" s="10"/>
      <c r="LI43" s="10"/>
      <c r="LJ43" s="10"/>
      <c r="LK43" s="10"/>
      <c r="LL43" s="10"/>
      <c r="LM43" s="10"/>
      <c r="LN43" s="10"/>
      <c r="LO43" s="10"/>
      <c r="LP43" s="10"/>
      <c r="LQ43" s="10"/>
      <c r="LR43" s="10"/>
      <c r="LS43" s="10"/>
      <c r="LT43" s="10"/>
      <c r="LU43" s="10"/>
      <c r="LV43" s="10"/>
      <c r="LW43" s="10"/>
      <c r="LX43" s="10"/>
      <c r="LY43" s="10"/>
      <c r="LZ43" s="10"/>
      <c r="MA43" s="10"/>
      <c r="MB43" s="10"/>
      <c r="MC43" s="10"/>
      <c r="MD43" s="10"/>
      <c r="ME43" s="10"/>
      <c r="MF43" s="10"/>
      <c r="MG43" s="10"/>
      <c r="MH43" s="10"/>
      <c r="MI43" s="10"/>
      <c r="MJ43" s="10"/>
      <c r="MK43" s="10"/>
      <c r="ML43" s="10"/>
      <c r="MM43" s="10"/>
      <c r="MN43" s="10"/>
      <c r="MO43" s="10"/>
      <c r="MP43" s="10"/>
      <c r="MQ43" s="10"/>
      <c r="MR43" s="10"/>
      <c r="MS43" s="10"/>
      <c r="MT43" s="10"/>
      <c r="MU43" s="10"/>
      <c r="MV43" s="10"/>
      <c r="MW43" s="10"/>
      <c r="MX43" s="10"/>
      <c r="MY43" s="10"/>
      <c r="MZ43" s="10"/>
      <c r="NA43" s="10"/>
      <c r="NB43" s="10"/>
      <c r="NC43" s="10"/>
      <c r="ND43" s="10"/>
      <c r="NE43" s="10"/>
      <c r="NF43" s="10"/>
      <c r="NG43" s="10"/>
      <c r="NH43" s="10"/>
      <c r="NI43" s="10"/>
      <c r="NJ43" s="10"/>
      <c r="NK43" s="10"/>
      <c r="NL43" s="10"/>
      <c r="NM43" s="10"/>
      <c r="NN43" s="10"/>
      <c r="NO43" s="10"/>
      <c r="NP43" s="10"/>
      <c r="NQ43" s="10"/>
      <c r="NR43" s="10"/>
      <c r="NS43" s="10"/>
      <c r="NT43" s="10"/>
      <c r="NU43" s="10"/>
      <c r="NV43" s="10"/>
      <c r="NW43" s="10"/>
      <c r="NX43" s="10"/>
      <c r="NY43" s="10"/>
      <c r="NZ43" s="10"/>
      <c r="OA43" s="10"/>
      <c r="OB43" s="10"/>
      <c r="OC43" s="10"/>
      <c r="OD43" s="10"/>
      <c r="OE43" s="10"/>
      <c r="OF43" s="10"/>
      <c r="OG43" s="10"/>
      <c r="OH43" s="10"/>
      <c r="OI43" s="10"/>
      <c r="OJ43" s="10"/>
      <c r="OK43" s="10"/>
      <c r="OL43" s="10"/>
      <c r="OM43" s="10"/>
      <c r="ON43" s="10"/>
      <c r="OO43" s="10"/>
      <c r="OP43" s="10"/>
      <c r="OQ43" s="10"/>
      <c r="OR43" s="10"/>
      <c r="OS43" s="10"/>
      <c r="OT43" s="10"/>
      <c r="OU43" s="10"/>
      <c r="OV43" s="10"/>
      <c r="OW43" s="10"/>
      <c r="OX43" s="10"/>
      <c r="OY43" s="10"/>
      <c r="OZ43" s="10"/>
      <c r="PA43" s="10"/>
      <c r="PB43" s="10"/>
      <c r="PC43" s="10"/>
      <c r="PD43" s="10"/>
      <c r="PE43" s="10"/>
      <c r="PF43" s="10"/>
      <c r="PG43" s="10"/>
      <c r="PH43" s="10"/>
      <c r="PI43" s="10"/>
      <c r="PJ43" s="10"/>
      <c r="PK43" s="10"/>
      <c r="PL43" s="10"/>
      <c r="PM43" s="10"/>
      <c r="PN43" s="10"/>
      <c r="PO43" s="10"/>
      <c r="PP43" s="10"/>
      <c r="PQ43" s="10"/>
      <c r="PR43" s="10"/>
      <c r="PS43" s="10"/>
      <c r="PT43" s="10"/>
      <c r="PU43" s="10"/>
      <c r="PV43" s="10"/>
      <c r="PW43" s="10"/>
      <c r="PX43" s="10"/>
      <c r="PY43" s="10"/>
      <c r="PZ43" s="10"/>
      <c r="QA43" s="10"/>
      <c r="QB43" s="10"/>
      <c r="QC43" s="10"/>
      <c r="QD43" s="10"/>
      <c r="QE43" s="10"/>
      <c r="QF43" s="10"/>
      <c r="QG43" s="10"/>
      <c r="QH43" s="10"/>
      <c r="QI43" s="10"/>
      <c r="QJ43" s="10"/>
      <c r="QK43" s="10"/>
      <c r="QL43" s="10"/>
      <c r="QM43" s="10"/>
      <c r="QN43" s="10"/>
      <c r="QO43" s="10"/>
      <c r="QP43" s="10"/>
      <c r="QQ43" s="10"/>
      <c r="QR43" s="10"/>
      <c r="QS43" s="10"/>
      <c r="QT43" s="10"/>
      <c r="QU43" s="10"/>
      <c r="QV43" s="10"/>
      <c r="QW43" s="10"/>
      <c r="QX43" s="10"/>
      <c r="QY43" s="10"/>
      <c r="QZ43" s="10"/>
      <c r="RA43" s="10"/>
      <c r="RB43" s="10"/>
      <c r="RC43" s="10"/>
      <c r="RD43" s="10"/>
      <c r="RE43" s="10"/>
      <c r="RF43" s="10"/>
      <c r="RG43" s="10"/>
      <c r="RH43" s="10"/>
      <c r="RI43" s="10"/>
      <c r="RJ43" s="10"/>
      <c r="RK43" s="10"/>
      <c r="RL43" s="10"/>
      <c r="RM43" s="10"/>
      <c r="RN43" s="10"/>
      <c r="RO43" s="10"/>
      <c r="RP43" s="10"/>
      <c r="RQ43" s="10"/>
      <c r="RR43" s="10"/>
      <c r="RS43" s="10"/>
      <c r="RT43" s="10"/>
      <c r="RU43" s="10"/>
      <c r="RV43" s="10"/>
      <c r="RW43" s="10"/>
      <c r="RX43" s="10"/>
      <c r="RY43" s="10"/>
      <c r="RZ43" s="10"/>
      <c r="SA43" s="10"/>
      <c r="SB43" s="10"/>
      <c r="SC43" s="10"/>
      <c r="SD43" s="10"/>
      <c r="SE43" s="10"/>
      <c r="SF43" s="10"/>
      <c r="SG43" s="10"/>
      <c r="SH43" s="10"/>
      <c r="SI43" s="10"/>
      <c r="SJ43" s="10"/>
      <c r="SK43" s="10"/>
      <c r="SL43" s="10"/>
      <c r="SM43" s="10"/>
      <c r="SN43" s="10"/>
      <c r="SO43" s="10"/>
      <c r="SP43" s="10"/>
      <c r="SQ43" s="10"/>
      <c r="SR43" s="10"/>
      <c r="SS43" s="10"/>
      <c r="ST43" s="10"/>
      <c r="SU43" s="10"/>
      <c r="SV43" s="10"/>
      <c r="SW43" s="10"/>
      <c r="SX43" s="10"/>
      <c r="SY43" s="10"/>
      <c r="SZ43" s="10"/>
      <c r="TA43" s="10"/>
      <c r="TB43" s="10"/>
      <c r="TC43" s="10"/>
      <c r="TD43" s="10"/>
      <c r="TE43" s="10"/>
      <c r="TF43" s="10"/>
      <c r="TG43" s="10"/>
      <c r="TH43" s="10"/>
      <c r="TI43" s="10"/>
      <c r="TJ43" s="10"/>
      <c r="TK43" s="10"/>
      <c r="TL43" s="10"/>
      <c r="TM43" s="10"/>
      <c r="TN43" s="10"/>
      <c r="TO43" s="10"/>
      <c r="TP43" s="10"/>
      <c r="TQ43" s="10"/>
      <c r="TR43" s="10"/>
      <c r="TS43" s="10"/>
      <c r="TT43" s="10"/>
      <c r="TU43" s="10"/>
      <c r="TV43" s="10"/>
      <c r="TW43" s="10"/>
      <c r="TX43" s="10"/>
      <c r="TY43" s="10"/>
      <c r="TZ43" s="10"/>
      <c r="UA43" s="10"/>
      <c r="UB43" s="10"/>
      <c r="UC43" s="10"/>
      <c r="UD43" s="10"/>
      <c r="UE43" s="10"/>
      <c r="UF43" s="10"/>
      <c r="UG43" s="10"/>
      <c r="UH43" s="10"/>
      <c r="UI43" s="10"/>
      <c r="UJ43" s="10"/>
      <c r="UK43" s="10"/>
      <c r="UL43" s="10"/>
      <c r="UM43" s="10"/>
      <c r="UN43" s="10"/>
      <c r="UO43" s="10"/>
      <c r="UP43" s="10"/>
      <c r="UQ43" s="10"/>
      <c r="UR43" s="10"/>
      <c r="US43" s="10"/>
      <c r="UT43" s="10"/>
      <c r="UU43" s="10"/>
      <c r="UV43" s="10"/>
      <c r="UW43" s="10"/>
      <c r="UX43" s="10"/>
      <c r="UY43" s="10"/>
      <c r="UZ43" s="10"/>
      <c r="VA43" s="10"/>
      <c r="VB43" s="10"/>
      <c r="VC43" s="10"/>
      <c r="VD43" s="10"/>
      <c r="VE43" s="10"/>
      <c r="VF43" s="10"/>
      <c r="VG43" s="10"/>
      <c r="VH43" s="10"/>
      <c r="VI43" s="10"/>
      <c r="VJ43" s="10"/>
      <c r="VK43" s="10"/>
      <c r="VL43" s="10"/>
      <c r="VM43" s="10"/>
      <c r="VN43" s="10"/>
      <c r="VO43" s="10"/>
      <c r="VP43" s="10"/>
      <c r="VQ43" s="10"/>
      <c r="VR43" s="10"/>
      <c r="VS43" s="10"/>
      <c r="VT43" s="10"/>
      <c r="VU43" s="10"/>
      <c r="VV43" s="10"/>
      <c r="VW43" s="10"/>
      <c r="VX43" s="10"/>
      <c r="VY43" s="10"/>
      <c r="VZ43" s="10"/>
      <c r="WA43" s="10"/>
      <c r="WB43" s="10"/>
      <c r="WC43" s="10"/>
      <c r="WD43" s="10"/>
      <c r="WE43" s="10"/>
      <c r="WF43" s="10"/>
      <c r="WG43" s="10"/>
      <c r="WH43" s="10"/>
      <c r="WI43" s="10"/>
      <c r="WJ43" s="10"/>
      <c r="WK43" s="10"/>
      <c r="WL43" s="10"/>
      <c r="WM43" s="10"/>
      <c r="WN43" s="10"/>
      <c r="WO43" s="10"/>
      <c r="WP43" s="10"/>
      <c r="WQ43" s="10"/>
      <c r="WR43" s="10"/>
      <c r="WS43" s="10"/>
      <c r="WT43" s="10"/>
      <c r="WU43" s="10"/>
      <c r="WV43" s="10"/>
      <c r="WW43" s="10"/>
      <c r="WX43" s="10"/>
      <c r="WY43" s="10"/>
      <c r="WZ43" s="10"/>
      <c r="XA43" s="10"/>
      <c r="XB43" s="10"/>
      <c r="XC43" s="10"/>
      <c r="XD43" s="10"/>
      <c r="XE43" s="10"/>
      <c r="XF43" s="10"/>
      <c r="XG43" s="10"/>
      <c r="XH43" s="10"/>
      <c r="XI43" s="10"/>
      <c r="XJ43" s="10"/>
      <c r="XK43" s="10"/>
      <c r="XL43" s="10"/>
      <c r="XM43" s="10"/>
      <c r="XN43" s="10"/>
      <c r="XO43" s="10"/>
      <c r="XP43" s="10"/>
      <c r="XQ43" s="10"/>
      <c r="XR43" s="10"/>
      <c r="XS43" s="10"/>
      <c r="XT43" s="10"/>
      <c r="XU43" s="10"/>
      <c r="XV43" s="10"/>
      <c r="XW43" s="10"/>
      <c r="XX43" s="10"/>
      <c r="XY43" s="10"/>
      <c r="XZ43" s="10"/>
      <c r="YA43" s="10"/>
      <c r="YB43" s="10"/>
      <c r="YC43" s="10"/>
      <c r="YD43" s="10"/>
      <c r="YE43" s="10"/>
      <c r="YF43" s="10"/>
      <c r="YG43" s="10"/>
      <c r="YH43" s="10"/>
      <c r="YI43" s="10"/>
      <c r="YJ43" s="10"/>
      <c r="YK43" s="10"/>
      <c r="YL43" s="10"/>
      <c r="YM43" s="10"/>
      <c r="YN43" s="10"/>
      <c r="YO43" s="10"/>
      <c r="YP43" s="10"/>
      <c r="YQ43" s="10"/>
      <c r="YR43" s="10"/>
      <c r="YS43" s="10"/>
      <c r="YT43" s="10"/>
      <c r="YU43" s="10"/>
      <c r="YV43" s="10"/>
      <c r="YW43" s="10"/>
      <c r="YX43" s="10"/>
      <c r="YY43" s="10"/>
      <c r="YZ43" s="10"/>
      <c r="ZA43" s="10"/>
      <c r="ZB43" s="10"/>
      <c r="ZC43" s="10"/>
      <c r="ZD43" s="10"/>
      <c r="ZE43" s="10"/>
      <c r="ZF43" s="10"/>
      <c r="ZG43" s="10"/>
      <c r="ZH43" s="10"/>
      <c r="ZI43" s="10"/>
      <c r="ZJ43" s="10"/>
      <c r="ZK43" s="10"/>
      <c r="ZL43" s="10"/>
      <c r="ZM43" s="10"/>
      <c r="ZN43" s="10"/>
      <c r="ZO43" s="10"/>
      <c r="ZP43" s="10"/>
      <c r="ZQ43" s="10"/>
      <c r="ZR43" s="10"/>
      <c r="ZS43" s="10"/>
      <c r="ZT43" s="10"/>
      <c r="ZU43" s="10"/>
      <c r="ZV43" s="10"/>
      <c r="ZW43" s="10"/>
      <c r="ZX43" s="10"/>
      <c r="ZY43" s="10"/>
      <c r="ZZ43" s="10"/>
      <c r="AAA43" s="10"/>
      <c r="AAB43" s="10"/>
      <c r="AAC43" s="10"/>
      <c r="AAD43" s="10"/>
      <c r="AAE43" s="10"/>
      <c r="AAF43" s="10"/>
      <c r="AAG43" s="10"/>
      <c r="AAH43" s="10"/>
      <c r="AAI43" s="10"/>
      <c r="AAJ43" s="10"/>
      <c r="AAK43" s="10"/>
      <c r="AAL43" s="10"/>
      <c r="AAM43" s="10"/>
      <c r="AAN43" s="10"/>
      <c r="AAO43" s="10"/>
      <c r="AAP43" s="10"/>
      <c r="AAQ43" s="10"/>
      <c r="AAR43" s="10"/>
      <c r="AAS43" s="10"/>
      <c r="AAT43" s="10"/>
      <c r="AAU43" s="10"/>
      <c r="AAV43" s="10"/>
      <c r="AAW43" s="10"/>
      <c r="AAX43" s="10"/>
      <c r="AAY43" s="10"/>
      <c r="AAZ43" s="10"/>
      <c r="ABA43" s="10"/>
      <c r="ABB43" s="10"/>
      <c r="ABC43" s="10"/>
      <c r="ABD43" s="10"/>
      <c r="ABE43" s="10"/>
      <c r="ABF43" s="10"/>
      <c r="ABG43" s="10"/>
      <c r="ABH43" s="10"/>
      <c r="ABI43" s="10"/>
      <c r="ABJ43" s="10"/>
      <c r="ABK43" s="10"/>
      <c r="ABL43" s="10"/>
      <c r="ABM43" s="10"/>
      <c r="ABN43" s="10"/>
      <c r="ABO43" s="10"/>
      <c r="ABP43" s="10"/>
      <c r="ABQ43" s="10"/>
      <c r="ABR43" s="10"/>
      <c r="ABS43" s="10"/>
      <c r="ABT43" s="10"/>
      <c r="ABU43" s="10"/>
      <c r="ABV43" s="10"/>
      <c r="ABW43" s="10"/>
      <c r="ABX43" s="10"/>
      <c r="ABY43" s="10"/>
      <c r="ABZ43" s="10"/>
      <c r="ACA43" s="10"/>
      <c r="ACB43" s="10"/>
      <c r="ACC43" s="10"/>
      <c r="ACD43" s="10"/>
      <c r="ACE43" s="10"/>
      <c r="ACF43" s="10"/>
      <c r="ACG43" s="10"/>
      <c r="ACH43" s="10"/>
      <c r="ACI43" s="10"/>
      <c r="ACJ43" s="10"/>
      <c r="ACK43" s="10"/>
      <c r="ACL43" s="10"/>
      <c r="ACM43" s="10"/>
      <c r="ACN43" s="10"/>
      <c r="ACO43" s="10"/>
      <c r="ACP43" s="10"/>
      <c r="ACQ43" s="10"/>
      <c r="ACR43" s="10"/>
      <c r="ACS43" s="10"/>
      <c r="ACT43" s="10"/>
      <c r="ACU43" s="10"/>
      <c r="ACV43" s="10"/>
      <c r="ACW43" s="10"/>
      <c r="ACX43" s="10"/>
      <c r="ACY43" s="10"/>
      <c r="ACZ43" s="10"/>
      <c r="ADA43" s="10"/>
      <c r="ADB43" s="10"/>
      <c r="ADC43" s="10"/>
      <c r="ADD43" s="10"/>
      <c r="ADE43" s="10"/>
      <c r="ADF43" s="10"/>
      <c r="ADG43" s="10"/>
      <c r="ADH43" s="10"/>
      <c r="ADI43" s="10"/>
      <c r="ADJ43" s="10"/>
      <c r="ADK43" s="10"/>
      <c r="ADL43" s="10"/>
      <c r="ADM43" s="10"/>
      <c r="ADN43" s="10"/>
      <c r="ADO43" s="10"/>
      <c r="ADP43" s="10"/>
      <c r="ADQ43" s="10"/>
      <c r="ADR43" s="10"/>
      <c r="ADS43" s="10"/>
      <c r="ADT43" s="10"/>
      <c r="ADU43" s="10"/>
      <c r="ADV43" s="10"/>
      <c r="ADW43" s="10"/>
      <c r="ADX43" s="10"/>
      <c r="ADY43" s="10"/>
      <c r="ADZ43" s="10"/>
      <c r="AEA43" s="10"/>
      <c r="AEB43" s="10"/>
      <c r="AEC43" s="10"/>
      <c r="AED43" s="10"/>
      <c r="AEE43" s="10"/>
      <c r="AEF43" s="10"/>
      <c r="AEG43" s="10"/>
      <c r="AEH43" s="10"/>
      <c r="AEI43" s="10"/>
      <c r="AEJ43" s="10"/>
      <c r="AEK43" s="10"/>
      <c r="AEL43" s="10"/>
      <c r="AEM43" s="10"/>
      <c r="AEN43" s="10"/>
      <c r="AEO43" s="10"/>
      <c r="AEP43" s="10"/>
      <c r="AEQ43" s="10"/>
      <c r="AER43" s="10"/>
      <c r="AES43" s="10"/>
      <c r="AET43" s="10"/>
      <c r="AEU43" s="10"/>
      <c r="AEV43" s="10"/>
      <c r="AEW43" s="10"/>
      <c r="AEX43" s="10"/>
      <c r="AEY43" s="10"/>
      <c r="AEZ43" s="10"/>
      <c r="AFA43" s="10"/>
      <c r="AFB43" s="10"/>
      <c r="AFC43" s="10"/>
      <c r="AFD43" s="10"/>
      <c r="AFE43" s="10"/>
      <c r="AFF43" s="10"/>
      <c r="AFG43" s="10"/>
      <c r="AFH43" s="10"/>
      <c r="AFI43" s="10"/>
      <c r="AFJ43" s="10"/>
      <c r="AFK43" s="10"/>
      <c r="AFL43" s="10"/>
      <c r="AFM43" s="10"/>
      <c r="AFN43" s="10"/>
      <c r="AFO43" s="10"/>
      <c r="AFP43" s="10"/>
      <c r="AFQ43" s="10"/>
      <c r="AFR43" s="10"/>
      <c r="AFS43" s="10"/>
      <c r="AFT43" s="10"/>
      <c r="AFU43" s="10"/>
      <c r="AFV43" s="10"/>
      <c r="AFW43" s="10"/>
      <c r="AFX43" s="10"/>
      <c r="AFY43" s="10"/>
      <c r="AFZ43" s="10"/>
      <c r="AGA43" s="10"/>
      <c r="AGB43" s="10"/>
      <c r="AGC43" s="10"/>
      <c r="AGD43" s="10"/>
      <c r="AGE43" s="10"/>
      <c r="AGF43" s="10"/>
      <c r="AGG43" s="10"/>
      <c r="AGH43" s="10"/>
      <c r="AGI43" s="10"/>
      <c r="AGJ43" s="10"/>
      <c r="AGK43" s="10"/>
      <c r="AGL43" s="10"/>
      <c r="AGM43" s="10"/>
      <c r="AGN43" s="10"/>
      <c r="AGO43" s="10"/>
      <c r="AGP43" s="10"/>
      <c r="AGQ43" s="10"/>
      <c r="AGR43" s="10"/>
      <c r="AGS43" s="10"/>
      <c r="AGT43" s="10"/>
      <c r="AGU43" s="10"/>
      <c r="AGV43" s="10"/>
      <c r="AGW43" s="10"/>
      <c r="AGX43" s="10"/>
      <c r="AGY43" s="10"/>
      <c r="AGZ43" s="10"/>
      <c r="AHA43" s="10"/>
      <c r="AHB43" s="10"/>
      <c r="AHC43" s="10"/>
      <c r="AHD43" s="10"/>
      <c r="AHE43" s="10"/>
      <c r="AHF43" s="10"/>
      <c r="AHG43" s="10"/>
      <c r="AHH43" s="10"/>
      <c r="AHI43" s="10"/>
      <c r="AHJ43" s="10"/>
      <c r="AHK43" s="10"/>
      <c r="AHL43" s="10"/>
      <c r="AHM43" s="10"/>
      <c r="AHN43" s="10"/>
      <c r="AHO43" s="10"/>
      <c r="AHP43" s="10"/>
      <c r="AHQ43" s="10"/>
      <c r="AHR43" s="10"/>
      <c r="AHS43" s="10"/>
      <c r="AHT43" s="10"/>
      <c r="AHU43" s="10"/>
      <c r="AHV43" s="10"/>
      <c r="AHW43" s="10"/>
      <c r="AHX43" s="10"/>
      <c r="AHY43" s="10"/>
      <c r="AHZ43" s="10"/>
      <c r="AIA43" s="10"/>
      <c r="AIB43" s="10"/>
      <c r="AIC43" s="10"/>
      <c r="AID43" s="10"/>
      <c r="AIE43" s="10"/>
      <c r="AIF43" s="10"/>
      <c r="AIG43" s="10"/>
      <c r="AIH43" s="10"/>
      <c r="AII43" s="10"/>
      <c r="AIJ43" s="10"/>
      <c r="AIK43" s="10"/>
      <c r="AIL43" s="10"/>
      <c r="AIM43" s="10"/>
      <c r="AIN43" s="10"/>
      <c r="AIO43" s="10"/>
      <c r="AIP43" s="10"/>
      <c r="AIQ43" s="10"/>
      <c r="AIR43" s="10"/>
      <c r="AIS43" s="10"/>
      <c r="AIT43" s="10"/>
      <c r="AIU43" s="10"/>
      <c r="AIV43" s="10"/>
      <c r="AIW43" s="10"/>
      <c r="AIX43" s="10"/>
      <c r="AIY43" s="10"/>
      <c r="AIZ43" s="10"/>
      <c r="AJA43" s="10"/>
      <c r="AJB43" s="10"/>
      <c r="AJC43" s="10"/>
      <c r="AJD43" s="10"/>
      <c r="AJE43" s="10"/>
      <c r="AJF43" s="10"/>
      <c r="AJG43" s="10"/>
      <c r="AJH43" s="10"/>
      <c r="AJI43" s="10"/>
      <c r="AJJ43" s="10"/>
      <c r="AJK43" s="10"/>
      <c r="AJL43" s="10"/>
      <c r="AJM43" s="10"/>
      <c r="AJN43" s="10"/>
      <c r="AJO43" s="10"/>
      <c r="AJP43" s="10"/>
      <c r="AJQ43" s="10"/>
      <c r="AJR43" s="10"/>
      <c r="AJS43" s="10"/>
      <c r="AJT43" s="10"/>
      <c r="AJU43" s="10"/>
      <c r="AJV43" s="10"/>
      <c r="AJW43" s="10"/>
      <c r="AJX43" s="10"/>
      <c r="AJY43" s="10"/>
      <c r="AJZ43" s="10"/>
      <c r="AKA43" s="10"/>
      <c r="AKB43" s="10"/>
      <c r="AKC43" s="10"/>
      <c r="AKD43" s="10"/>
      <c r="AKE43" s="10"/>
      <c r="AKF43" s="10"/>
      <c r="AKG43" s="10"/>
      <c r="AKH43" s="10"/>
      <c r="AKI43" s="10"/>
      <c r="AKJ43" s="10"/>
      <c r="AKK43" s="10"/>
      <c r="AKL43" s="10"/>
      <c r="AKM43" s="10"/>
      <c r="AKN43" s="10"/>
      <c r="AKO43" s="10"/>
      <c r="AKP43" s="10"/>
      <c r="AKQ43" s="10"/>
      <c r="AKR43" s="10"/>
      <c r="AKS43" s="10"/>
      <c r="AKT43" s="10"/>
      <c r="AKU43" s="10"/>
      <c r="AKV43" s="10"/>
      <c r="AKW43" s="10"/>
      <c r="AKX43" s="10"/>
      <c r="AKY43" s="10"/>
      <c r="AKZ43" s="10"/>
      <c r="ALA43" s="10"/>
      <c r="ALB43" s="10"/>
      <c r="ALC43" s="10"/>
      <c r="ALD43" s="10"/>
      <c r="ALE43" s="10"/>
      <c r="ALF43" s="10"/>
      <c r="ALG43" s="10"/>
      <c r="ALH43" s="10"/>
      <c r="ALI43" s="10"/>
      <c r="ALJ43" s="10"/>
      <c r="ALK43" s="10"/>
      <c r="ALL43" s="10"/>
      <c r="ALM43" s="10"/>
      <c r="ALN43" s="10"/>
      <c r="ALO43" s="10"/>
      <c r="ALP43" s="10"/>
      <c r="ALQ43" s="10"/>
      <c r="ALR43" s="10"/>
      <c r="ALS43" s="10"/>
      <c r="ALT43" s="10"/>
      <c r="ALU43" s="10"/>
      <c r="ALV43" s="10"/>
      <c r="ALW43" s="10"/>
      <c r="ALX43" s="10"/>
      <c r="ALY43" s="10"/>
      <c r="ALZ43" s="10"/>
      <c r="AMA43" s="10"/>
      <c r="AMB43" s="10"/>
      <c r="AMC43" s="10"/>
      <c r="AMD43" s="10"/>
      <c r="AME43" s="10"/>
      <c r="AMF43" s="10"/>
      <c r="AMG43" s="10"/>
      <c r="AMH43" s="10"/>
      <c r="AMI43" s="10"/>
      <c r="AMJ43" s="10"/>
      <c r="AMK43" s="10"/>
    </row>
    <row r="44" spans="1:1025" x14ac:dyDescent="0.25">
      <c r="A44" s="54">
        <v>1</v>
      </c>
      <c r="B44" s="58">
        <v>5169</v>
      </c>
      <c r="C44" s="56">
        <f>IFERROR((VLOOKUP(B44,INSCRITOS!A:B,2,0)),"")</f>
        <v>105312</v>
      </c>
      <c r="D44" s="6" t="str">
        <f>IFERROR((VLOOKUP(B44,INSCRITOS!A:C,3,0)),"")</f>
        <v>40/44</v>
      </c>
      <c r="E44" s="12" t="str">
        <f>IFERROR((VLOOKUP(B44,INSCRITOS!A:D,4,0)),"")</f>
        <v>Alex Cabrita</v>
      </c>
      <c r="F44" s="11" t="str">
        <f>IFERROR((VLOOKUP(B44,INSCRITOS!A:F,6,0)),"")</f>
        <v>M</v>
      </c>
      <c r="G44" s="64" t="str">
        <f>IFERROR((VLOOKUP(B44,INSCRITOS!A:H,8,0)),"")</f>
        <v>Louletano</v>
      </c>
      <c r="H44" s="66">
        <v>5.5196759259259265E-2</v>
      </c>
    </row>
    <row r="45" spans="1:1025" x14ac:dyDescent="0.25">
      <c r="A45" s="54">
        <v>2</v>
      </c>
      <c r="B45" s="58">
        <v>4953</v>
      </c>
      <c r="C45" s="56">
        <f>IFERROR((VLOOKUP(B45,INSCRITOS!A:B,2,0)),"")</f>
        <v>103344</v>
      </c>
      <c r="D45" s="6" t="str">
        <f>IFERROR((VLOOKUP(B45,INSCRITOS!A:C,3,0)),"")</f>
        <v>40/44</v>
      </c>
      <c r="E45" s="12" t="str">
        <f>IFERROR((VLOOKUP(B45,INSCRITOS!A:D,4,0)),"")</f>
        <v>Nuno Rocha</v>
      </c>
      <c r="F45" s="11" t="str">
        <f>IFERROR((VLOOKUP(B45,INSCRITOS!A:F,6,0)),"")</f>
        <v>M</v>
      </c>
      <c r="G45" s="64" t="str">
        <f>IFERROR((VLOOKUP(B45,INSCRITOS!A:H,8,0)),"")</f>
        <v>Centro de Ciclismo de Portimão</v>
      </c>
      <c r="H45" s="66">
        <v>5.5902777777777801E-2</v>
      </c>
    </row>
    <row r="46" spans="1:1025" x14ac:dyDescent="0.25">
      <c r="A46" s="54">
        <v>3</v>
      </c>
      <c r="B46" s="58">
        <v>5162</v>
      </c>
      <c r="C46" s="56">
        <f>IFERROR((VLOOKUP(B46,INSCRITOS!A:B,2,0)),"")</f>
        <v>105292</v>
      </c>
      <c r="D46" s="6" t="str">
        <f>IFERROR((VLOOKUP(B46,INSCRITOS!A:C,3,0)),"")</f>
        <v>40/44</v>
      </c>
      <c r="E46" s="12" t="str">
        <f>IFERROR((VLOOKUP(B46,INSCRITOS!A:D,4,0)),"")</f>
        <v>Marco Rosa</v>
      </c>
      <c r="F46" s="11" t="str">
        <f>IFERROR((VLOOKUP(B46,INSCRITOS!A:F,6,0)),"")</f>
        <v>M</v>
      </c>
      <c r="G46" s="64" t="str">
        <f>IFERROR((VLOOKUP(B46,INSCRITOS!A:H,8,0)),"")</f>
        <v>Núcleo Sportinguista de Vila Real de Santo António</v>
      </c>
      <c r="H46" s="66">
        <v>5.8078703703703716E-2</v>
      </c>
    </row>
    <row r="47" spans="1:1025" x14ac:dyDescent="0.25">
      <c r="A47" s="54">
        <v>4</v>
      </c>
      <c r="B47" s="58">
        <v>5086</v>
      </c>
      <c r="C47" s="56">
        <f>IFERROR((VLOOKUP(B47,INSCRITOS!A:B,2,0)),"")</f>
        <v>104857</v>
      </c>
      <c r="D47" s="6" t="str">
        <f>IFERROR((VLOOKUP(B47,INSCRITOS!A:C,3,0)),"")</f>
        <v>40/44</v>
      </c>
      <c r="E47" s="12" t="str">
        <f>IFERROR((VLOOKUP(B47,INSCRITOS!A:D,4,0)),"")</f>
        <v>Miguel Anastácio</v>
      </c>
      <c r="F47" s="11" t="str">
        <f>IFERROR((VLOOKUP(B47,INSCRITOS!A:F,6,0)),"")</f>
        <v>M</v>
      </c>
      <c r="G47" s="64" t="str">
        <f>IFERROR((VLOOKUP(B47,INSCRITOS!A:H,8,0)),"")</f>
        <v>Vela de Tavira</v>
      </c>
      <c r="H47" s="66">
        <v>5.8425925925925992E-2</v>
      </c>
    </row>
    <row r="48" spans="1:1025" x14ac:dyDescent="0.25">
      <c r="A48" s="54">
        <v>5</v>
      </c>
      <c r="B48" s="58">
        <v>4973</v>
      </c>
      <c r="C48" s="56">
        <f>IFERROR((VLOOKUP(B48,INSCRITOS!A:B,2,0)),"")</f>
        <v>103982</v>
      </c>
      <c r="D48" s="6" t="str">
        <f>IFERROR((VLOOKUP(B48,INSCRITOS!A:C,3,0)),"")</f>
        <v>40/44</v>
      </c>
      <c r="E48" s="12" t="str">
        <f>IFERROR((VLOOKUP(B48,INSCRITOS!A:D,4,0)),"")</f>
        <v>Luis Martins</v>
      </c>
      <c r="F48" s="11" t="str">
        <f>IFERROR((VLOOKUP(B48,INSCRITOS!A:F,6,0)),"")</f>
        <v>M</v>
      </c>
      <c r="G48" s="64" t="str">
        <f>IFERROR((VLOOKUP(B48,INSCRITOS!A:H,8,0)),"")</f>
        <v>Vela de Tavira</v>
      </c>
      <c r="H48" s="66">
        <v>5.9432870370370372E-2</v>
      </c>
    </row>
    <row r="49" spans="1:1025" x14ac:dyDescent="0.25">
      <c r="A49" s="54">
        <v>6</v>
      </c>
      <c r="B49" s="58">
        <v>5148</v>
      </c>
      <c r="C49" s="56">
        <f>IFERROR((VLOOKUP(B49,INSCRITOS!A:B,2,0)),"")</f>
        <v>105253</v>
      </c>
      <c r="D49" s="6" t="str">
        <f>IFERROR((VLOOKUP(B49,INSCRITOS!A:C,3,0)),"")</f>
        <v>40/44</v>
      </c>
      <c r="E49" s="12" t="str">
        <f>IFERROR((VLOOKUP(B49,INSCRITOS!A:D,4,0)),"")</f>
        <v>Filipe Santos</v>
      </c>
      <c r="F49" s="11" t="str">
        <f>IFERROR((VLOOKUP(B49,INSCRITOS!A:F,6,0)),"")</f>
        <v>M</v>
      </c>
      <c r="G49" s="64" t="str">
        <f>IFERROR((VLOOKUP(B49,INSCRITOS!A:H,8,0)),"")</f>
        <v>ATLETIS - CLUBE DE ATLETISMO DE TUNES</v>
      </c>
      <c r="H49" s="66">
        <v>6.3981481481481528E-2</v>
      </c>
    </row>
    <row r="50" spans="1:1025" x14ac:dyDescent="0.25">
      <c r="A50" s="54">
        <v>7</v>
      </c>
      <c r="B50" s="58">
        <v>5424</v>
      </c>
      <c r="C50" s="56">
        <f>IFERROR((VLOOKUP(B50,INSCRITOS!A:B,2,0)),"")</f>
        <v>105486</v>
      </c>
      <c r="D50" s="6" t="str">
        <f>IFERROR((VLOOKUP(B50,INSCRITOS!A:C,3,0)),"")</f>
        <v>40/44</v>
      </c>
      <c r="E50" s="12" t="str">
        <f>IFERROR((VLOOKUP(B50,INSCRITOS!A:D,4,0)),"")</f>
        <v>Lee Eaton</v>
      </c>
      <c r="F50" s="11" t="str">
        <f>IFERROR((VLOOKUP(B50,INSCRITOS!A:F,6,0)),"")</f>
        <v>M</v>
      </c>
      <c r="G50" s="64" t="str">
        <f>IFERROR((VLOOKUP(B50,INSCRITOS!A:H,8,0)),"")</f>
        <v>CCD / INTERMARCHÉ LAGOS</v>
      </c>
      <c r="H50" s="66">
        <v>6.4131944444444478E-2</v>
      </c>
    </row>
    <row r="51" spans="1:1025" x14ac:dyDescent="0.25">
      <c r="A51" s="54">
        <v>8</v>
      </c>
      <c r="B51" s="58">
        <v>5360</v>
      </c>
      <c r="C51" s="56">
        <f>IFERROR((VLOOKUP(B51,INSCRITOS!A:B,2,0)),"")</f>
        <v>105961</v>
      </c>
      <c r="D51" s="6" t="str">
        <f>IFERROR((VLOOKUP(B51,INSCRITOS!A:C,3,0)),"")</f>
        <v>40/44</v>
      </c>
      <c r="E51" s="12" t="str">
        <f>IFERROR((VLOOKUP(B51,INSCRITOS!A:D,4,0)),"")</f>
        <v xml:space="preserve">António Martins </v>
      </c>
      <c r="F51" s="11" t="str">
        <f>IFERROR((VLOOKUP(B51,INSCRITOS!A:F,6,0)),"")</f>
        <v>M</v>
      </c>
      <c r="G51" s="64" t="str">
        <f>IFERROR((VLOOKUP(B51,INSCRITOS!A:H,8,0)),"")</f>
        <v>Vela de Tavira</v>
      </c>
      <c r="H51" s="66">
        <v>6.4444444444444471E-2</v>
      </c>
    </row>
    <row r="52" spans="1:1025" x14ac:dyDescent="0.25">
      <c r="A52" s="54">
        <v>9</v>
      </c>
      <c r="B52" s="58">
        <v>5262</v>
      </c>
      <c r="C52" s="56">
        <f>IFERROR((VLOOKUP(B52,INSCRITOS!A:B,2,0)),"")</f>
        <v>104714</v>
      </c>
      <c r="D52" s="6" t="str">
        <f>IFERROR((VLOOKUP(B52,INSCRITOS!A:C,3,0)),"")</f>
        <v>40/44</v>
      </c>
      <c r="E52" s="12" t="str">
        <f>IFERROR((VLOOKUP(B52,INSCRITOS!A:D,4,0)),"")</f>
        <v>Luís Massapina</v>
      </c>
      <c r="F52" s="11" t="str">
        <f>IFERROR((VLOOKUP(B52,INSCRITOS!A:F,6,0)),"")</f>
        <v>M</v>
      </c>
      <c r="G52" s="64" t="str">
        <f>IFERROR((VLOOKUP(B52,INSCRITOS!A:H,8,0)),"")</f>
        <v>Individual</v>
      </c>
      <c r="H52" s="66">
        <v>6.5624999999999989E-2</v>
      </c>
    </row>
    <row r="53" spans="1:1025" x14ac:dyDescent="0.25">
      <c r="A53" s="54">
        <v>10</v>
      </c>
      <c r="B53" s="58">
        <v>4832</v>
      </c>
      <c r="C53" s="56">
        <f>IFERROR((VLOOKUP(B53,INSCRITOS!A:B,2,0)),"")</f>
        <v>102325</v>
      </c>
      <c r="D53" s="6" t="str">
        <f>IFERROR((VLOOKUP(B53,INSCRITOS!A:C,3,0)),"")</f>
        <v>40/44</v>
      </c>
      <c r="E53" s="12" t="str">
        <f>IFERROR((VLOOKUP(B53,INSCRITOS!A:D,4,0)),"")</f>
        <v>Hugo Ferraz</v>
      </c>
      <c r="F53" s="11" t="str">
        <f>IFERROR((VLOOKUP(B53,INSCRITOS!A:F,6,0)),"")</f>
        <v>M</v>
      </c>
      <c r="G53" s="64" t="str">
        <f>IFERROR((VLOOKUP(B53,INSCRITOS!A:H,8,0)),"")</f>
        <v>Centro de Ciclismo de Portimão</v>
      </c>
      <c r="H53" s="66">
        <v>6.6689814814814841E-2</v>
      </c>
    </row>
    <row r="54" spans="1:1025" x14ac:dyDescent="0.25">
      <c r="A54" s="54"/>
      <c r="B54" s="3">
        <v>5959</v>
      </c>
      <c r="C54" s="56">
        <f>IFERROR((VLOOKUP(B54,INSCRITOS!A:B,2,0)),"")</f>
        <v>0</v>
      </c>
      <c r="D54" s="6" t="str">
        <f>IFERROR((VLOOKUP(B54,INSCRITOS!A:C,3,0)),"")</f>
        <v>40/44</v>
      </c>
      <c r="E54" s="12" t="str">
        <f>IFERROR((VLOOKUP(B54,INSCRITOS!A:D,4,0)),"")</f>
        <v>José  Manuel  Delgado</v>
      </c>
      <c r="F54" s="11" t="str">
        <f>IFERROR((VLOOKUP(B54,INSCRITOS!A:F,6,0)),"")</f>
        <v>M</v>
      </c>
      <c r="G54" s="64" t="str">
        <f>IFERROR((VLOOKUP(B54,INSCRITOS!A:H,8,0)),"")</f>
        <v>Aquático Clube de Silves/ Não federado</v>
      </c>
      <c r="H54" s="71" t="s">
        <v>152</v>
      </c>
    </row>
    <row r="55" spans="1:1025" x14ac:dyDescent="0.25">
      <c r="A55" s="54"/>
      <c r="B55" s="3"/>
      <c r="C55" s="56"/>
      <c r="D55" s="6"/>
      <c r="E55" s="12"/>
      <c r="F55" s="11"/>
      <c r="G55" s="64"/>
      <c r="H55" s="36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  <c r="CX55" s="10"/>
      <c r="CY55" s="10"/>
      <c r="CZ55" s="10"/>
      <c r="DA55" s="10"/>
      <c r="DB55" s="10"/>
      <c r="DC55" s="10"/>
      <c r="DD55" s="10"/>
      <c r="DE55" s="10"/>
      <c r="DF55" s="10"/>
      <c r="DG55" s="10"/>
      <c r="DH55" s="10"/>
      <c r="DI55" s="10"/>
      <c r="DJ55" s="10"/>
      <c r="DK55" s="10"/>
      <c r="DL55" s="10"/>
      <c r="DM55" s="10"/>
      <c r="DN55" s="10"/>
      <c r="DO55" s="10"/>
      <c r="DP55" s="10"/>
      <c r="DQ55" s="10"/>
      <c r="DR55" s="10"/>
      <c r="DS55" s="10"/>
      <c r="DT55" s="10"/>
      <c r="DU55" s="10"/>
      <c r="DV55" s="10"/>
      <c r="DW55" s="10"/>
      <c r="DX55" s="10"/>
      <c r="DY55" s="10"/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10"/>
      <c r="EM55" s="10"/>
      <c r="EN55" s="10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  <c r="IW55" s="10"/>
      <c r="IX55" s="10"/>
      <c r="IY55" s="10"/>
      <c r="IZ55" s="10"/>
      <c r="JA55" s="10"/>
      <c r="JB55" s="10"/>
      <c r="JC55" s="10"/>
      <c r="JD55" s="10"/>
      <c r="JE55" s="10"/>
      <c r="JF55" s="10"/>
      <c r="JG55" s="10"/>
      <c r="JH55" s="10"/>
      <c r="JI55" s="10"/>
      <c r="JJ55" s="10"/>
      <c r="JK55" s="10"/>
      <c r="JL55" s="10"/>
      <c r="JM55" s="10"/>
      <c r="JN55" s="10"/>
      <c r="JO55" s="10"/>
      <c r="JP55" s="10"/>
      <c r="JQ55" s="10"/>
      <c r="JR55" s="10"/>
      <c r="JS55" s="10"/>
      <c r="JT55" s="10"/>
      <c r="JU55" s="10"/>
      <c r="JV55" s="10"/>
      <c r="JW55" s="10"/>
      <c r="JX55" s="10"/>
      <c r="JY55" s="10"/>
      <c r="JZ55" s="10"/>
      <c r="KA55" s="10"/>
      <c r="KB55" s="10"/>
      <c r="KC55" s="10"/>
      <c r="KD55" s="10"/>
      <c r="KE55" s="10"/>
      <c r="KF55" s="10"/>
      <c r="KG55" s="10"/>
      <c r="KH55" s="10"/>
      <c r="KI55" s="10"/>
      <c r="KJ55" s="10"/>
      <c r="KK55" s="10"/>
      <c r="KL55" s="10"/>
      <c r="KM55" s="10"/>
      <c r="KN55" s="10"/>
      <c r="KO55" s="10"/>
      <c r="KP55" s="10"/>
      <c r="KQ55" s="10"/>
      <c r="KR55" s="10"/>
      <c r="KS55" s="10"/>
      <c r="KT55" s="10"/>
      <c r="KU55" s="10"/>
      <c r="KV55" s="10"/>
      <c r="KW55" s="10"/>
      <c r="KX55" s="10"/>
      <c r="KY55" s="10"/>
      <c r="KZ55" s="10"/>
      <c r="LA55" s="10"/>
      <c r="LB55" s="10"/>
      <c r="LC55" s="10"/>
      <c r="LD55" s="10"/>
      <c r="LE55" s="10"/>
      <c r="LF55" s="10"/>
      <c r="LG55" s="10"/>
      <c r="LH55" s="10"/>
      <c r="LI55" s="10"/>
      <c r="LJ55" s="10"/>
      <c r="LK55" s="10"/>
      <c r="LL55" s="10"/>
      <c r="LM55" s="10"/>
      <c r="LN55" s="10"/>
      <c r="LO55" s="10"/>
      <c r="LP55" s="10"/>
      <c r="LQ55" s="10"/>
      <c r="LR55" s="10"/>
      <c r="LS55" s="10"/>
      <c r="LT55" s="10"/>
      <c r="LU55" s="10"/>
      <c r="LV55" s="10"/>
      <c r="LW55" s="10"/>
      <c r="LX55" s="10"/>
      <c r="LY55" s="10"/>
      <c r="LZ55" s="10"/>
      <c r="MA55" s="10"/>
      <c r="MB55" s="10"/>
      <c r="MC55" s="10"/>
      <c r="MD55" s="10"/>
      <c r="ME55" s="10"/>
      <c r="MF55" s="10"/>
      <c r="MG55" s="10"/>
      <c r="MH55" s="10"/>
      <c r="MI55" s="10"/>
      <c r="MJ55" s="10"/>
      <c r="MK55" s="10"/>
      <c r="ML55" s="10"/>
      <c r="MM55" s="10"/>
      <c r="MN55" s="10"/>
      <c r="MO55" s="10"/>
      <c r="MP55" s="10"/>
      <c r="MQ55" s="10"/>
      <c r="MR55" s="10"/>
      <c r="MS55" s="10"/>
      <c r="MT55" s="10"/>
      <c r="MU55" s="10"/>
      <c r="MV55" s="10"/>
      <c r="MW55" s="10"/>
      <c r="MX55" s="10"/>
      <c r="MY55" s="10"/>
      <c r="MZ55" s="10"/>
      <c r="NA55" s="10"/>
      <c r="NB55" s="10"/>
      <c r="NC55" s="10"/>
      <c r="ND55" s="10"/>
      <c r="NE55" s="10"/>
      <c r="NF55" s="10"/>
      <c r="NG55" s="10"/>
      <c r="NH55" s="10"/>
      <c r="NI55" s="10"/>
      <c r="NJ55" s="10"/>
      <c r="NK55" s="10"/>
      <c r="NL55" s="10"/>
      <c r="NM55" s="10"/>
      <c r="NN55" s="10"/>
      <c r="NO55" s="10"/>
      <c r="NP55" s="10"/>
      <c r="NQ55" s="10"/>
      <c r="NR55" s="10"/>
      <c r="NS55" s="10"/>
      <c r="NT55" s="10"/>
      <c r="NU55" s="10"/>
      <c r="NV55" s="10"/>
      <c r="NW55" s="10"/>
      <c r="NX55" s="10"/>
      <c r="NY55" s="10"/>
      <c r="NZ55" s="10"/>
      <c r="OA55" s="10"/>
      <c r="OB55" s="10"/>
      <c r="OC55" s="10"/>
      <c r="OD55" s="10"/>
      <c r="OE55" s="10"/>
      <c r="OF55" s="10"/>
      <c r="OG55" s="10"/>
      <c r="OH55" s="10"/>
      <c r="OI55" s="10"/>
      <c r="OJ55" s="10"/>
      <c r="OK55" s="10"/>
      <c r="OL55" s="10"/>
      <c r="OM55" s="10"/>
      <c r="ON55" s="10"/>
      <c r="OO55" s="10"/>
      <c r="OP55" s="10"/>
      <c r="OQ55" s="10"/>
      <c r="OR55" s="10"/>
      <c r="OS55" s="10"/>
      <c r="OT55" s="10"/>
      <c r="OU55" s="10"/>
      <c r="OV55" s="10"/>
      <c r="OW55" s="10"/>
      <c r="OX55" s="10"/>
      <c r="OY55" s="10"/>
      <c r="OZ55" s="10"/>
      <c r="PA55" s="10"/>
      <c r="PB55" s="10"/>
      <c r="PC55" s="10"/>
      <c r="PD55" s="10"/>
      <c r="PE55" s="10"/>
      <c r="PF55" s="10"/>
      <c r="PG55" s="10"/>
      <c r="PH55" s="10"/>
      <c r="PI55" s="10"/>
      <c r="PJ55" s="10"/>
      <c r="PK55" s="10"/>
      <c r="PL55" s="10"/>
      <c r="PM55" s="10"/>
      <c r="PN55" s="10"/>
      <c r="PO55" s="10"/>
      <c r="PP55" s="10"/>
      <c r="PQ55" s="10"/>
      <c r="PR55" s="10"/>
      <c r="PS55" s="10"/>
      <c r="PT55" s="10"/>
      <c r="PU55" s="10"/>
      <c r="PV55" s="10"/>
      <c r="PW55" s="10"/>
      <c r="PX55" s="10"/>
      <c r="PY55" s="10"/>
      <c r="PZ55" s="10"/>
      <c r="QA55" s="10"/>
      <c r="QB55" s="10"/>
      <c r="QC55" s="10"/>
      <c r="QD55" s="10"/>
      <c r="QE55" s="10"/>
      <c r="QF55" s="10"/>
      <c r="QG55" s="10"/>
      <c r="QH55" s="10"/>
      <c r="QI55" s="10"/>
      <c r="QJ55" s="10"/>
      <c r="QK55" s="10"/>
      <c r="QL55" s="10"/>
      <c r="QM55" s="10"/>
      <c r="QN55" s="10"/>
      <c r="QO55" s="10"/>
      <c r="QP55" s="10"/>
      <c r="QQ55" s="10"/>
      <c r="QR55" s="10"/>
      <c r="QS55" s="10"/>
      <c r="QT55" s="10"/>
      <c r="QU55" s="10"/>
      <c r="QV55" s="10"/>
      <c r="QW55" s="10"/>
      <c r="QX55" s="10"/>
      <c r="QY55" s="10"/>
      <c r="QZ55" s="10"/>
      <c r="RA55" s="10"/>
      <c r="RB55" s="10"/>
      <c r="RC55" s="10"/>
      <c r="RD55" s="10"/>
      <c r="RE55" s="10"/>
      <c r="RF55" s="10"/>
      <c r="RG55" s="10"/>
      <c r="RH55" s="10"/>
      <c r="RI55" s="10"/>
      <c r="RJ55" s="10"/>
      <c r="RK55" s="10"/>
      <c r="RL55" s="10"/>
      <c r="RM55" s="10"/>
      <c r="RN55" s="10"/>
      <c r="RO55" s="10"/>
      <c r="RP55" s="10"/>
      <c r="RQ55" s="10"/>
      <c r="RR55" s="10"/>
      <c r="RS55" s="10"/>
      <c r="RT55" s="10"/>
      <c r="RU55" s="10"/>
      <c r="RV55" s="10"/>
      <c r="RW55" s="10"/>
      <c r="RX55" s="10"/>
      <c r="RY55" s="10"/>
      <c r="RZ55" s="10"/>
      <c r="SA55" s="10"/>
      <c r="SB55" s="10"/>
      <c r="SC55" s="10"/>
      <c r="SD55" s="10"/>
      <c r="SE55" s="10"/>
      <c r="SF55" s="10"/>
      <c r="SG55" s="10"/>
      <c r="SH55" s="10"/>
      <c r="SI55" s="10"/>
      <c r="SJ55" s="10"/>
      <c r="SK55" s="10"/>
      <c r="SL55" s="10"/>
      <c r="SM55" s="10"/>
      <c r="SN55" s="10"/>
      <c r="SO55" s="10"/>
      <c r="SP55" s="10"/>
      <c r="SQ55" s="10"/>
      <c r="SR55" s="10"/>
      <c r="SS55" s="10"/>
      <c r="ST55" s="10"/>
      <c r="SU55" s="10"/>
      <c r="SV55" s="10"/>
      <c r="SW55" s="10"/>
      <c r="SX55" s="10"/>
      <c r="SY55" s="10"/>
      <c r="SZ55" s="10"/>
      <c r="TA55" s="10"/>
      <c r="TB55" s="10"/>
      <c r="TC55" s="10"/>
      <c r="TD55" s="10"/>
      <c r="TE55" s="10"/>
      <c r="TF55" s="10"/>
      <c r="TG55" s="10"/>
      <c r="TH55" s="10"/>
      <c r="TI55" s="10"/>
      <c r="TJ55" s="10"/>
      <c r="TK55" s="10"/>
      <c r="TL55" s="10"/>
      <c r="TM55" s="10"/>
      <c r="TN55" s="10"/>
      <c r="TO55" s="10"/>
      <c r="TP55" s="10"/>
      <c r="TQ55" s="10"/>
      <c r="TR55" s="10"/>
      <c r="TS55" s="10"/>
      <c r="TT55" s="10"/>
      <c r="TU55" s="10"/>
      <c r="TV55" s="10"/>
      <c r="TW55" s="10"/>
      <c r="TX55" s="10"/>
      <c r="TY55" s="10"/>
      <c r="TZ55" s="10"/>
      <c r="UA55" s="10"/>
      <c r="UB55" s="10"/>
      <c r="UC55" s="10"/>
      <c r="UD55" s="10"/>
      <c r="UE55" s="10"/>
      <c r="UF55" s="10"/>
      <c r="UG55" s="10"/>
      <c r="UH55" s="10"/>
      <c r="UI55" s="10"/>
      <c r="UJ55" s="10"/>
      <c r="UK55" s="10"/>
      <c r="UL55" s="10"/>
      <c r="UM55" s="10"/>
      <c r="UN55" s="10"/>
      <c r="UO55" s="10"/>
      <c r="UP55" s="10"/>
      <c r="UQ55" s="10"/>
      <c r="UR55" s="10"/>
      <c r="US55" s="10"/>
      <c r="UT55" s="10"/>
      <c r="UU55" s="10"/>
      <c r="UV55" s="10"/>
      <c r="UW55" s="10"/>
      <c r="UX55" s="10"/>
      <c r="UY55" s="10"/>
      <c r="UZ55" s="10"/>
      <c r="VA55" s="10"/>
      <c r="VB55" s="10"/>
      <c r="VC55" s="10"/>
      <c r="VD55" s="10"/>
      <c r="VE55" s="10"/>
      <c r="VF55" s="10"/>
      <c r="VG55" s="10"/>
      <c r="VH55" s="10"/>
      <c r="VI55" s="10"/>
      <c r="VJ55" s="10"/>
      <c r="VK55" s="10"/>
      <c r="VL55" s="10"/>
      <c r="VM55" s="10"/>
      <c r="VN55" s="10"/>
      <c r="VO55" s="10"/>
      <c r="VP55" s="10"/>
      <c r="VQ55" s="10"/>
      <c r="VR55" s="10"/>
      <c r="VS55" s="10"/>
      <c r="VT55" s="10"/>
      <c r="VU55" s="10"/>
      <c r="VV55" s="10"/>
      <c r="VW55" s="10"/>
      <c r="VX55" s="10"/>
      <c r="VY55" s="10"/>
      <c r="VZ55" s="10"/>
      <c r="WA55" s="10"/>
      <c r="WB55" s="10"/>
      <c r="WC55" s="10"/>
      <c r="WD55" s="10"/>
      <c r="WE55" s="10"/>
      <c r="WF55" s="10"/>
      <c r="WG55" s="10"/>
      <c r="WH55" s="10"/>
      <c r="WI55" s="10"/>
      <c r="WJ55" s="10"/>
      <c r="WK55" s="10"/>
      <c r="WL55" s="10"/>
      <c r="WM55" s="10"/>
      <c r="WN55" s="10"/>
      <c r="WO55" s="10"/>
      <c r="WP55" s="10"/>
      <c r="WQ55" s="10"/>
      <c r="WR55" s="10"/>
      <c r="WS55" s="10"/>
      <c r="WT55" s="10"/>
      <c r="WU55" s="10"/>
      <c r="WV55" s="10"/>
      <c r="WW55" s="10"/>
      <c r="WX55" s="10"/>
      <c r="WY55" s="10"/>
      <c r="WZ55" s="10"/>
      <c r="XA55" s="10"/>
      <c r="XB55" s="10"/>
      <c r="XC55" s="10"/>
      <c r="XD55" s="10"/>
      <c r="XE55" s="10"/>
      <c r="XF55" s="10"/>
      <c r="XG55" s="10"/>
      <c r="XH55" s="10"/>
      <c r="XI55" s="10"/>
      <c r="XJ55" s="10"/>
      <c r="XK55" s="10"/>
      <c r="XL55" s="10"/>
      <c r="XM55" s="10"/>
      <c r="XN55" s="10"/>
      <c r="XO55" s="10"/>
      <c r="XP55" s="10"/>
      <c r="XQ55" s="10"/>
      <c r="XR55" s="10"/>
      <c r="XS55" s="10"/>
      <c r="XT55" s="10"/>
      <c r="XU55" s="10"/>
      <c r="XV55" s="10"/>
      <c r="XW55" s="10"/>
      <c r="XX55" s="10"/>
      <c r="XY55" s="10"/>
      <c r="XZ55" s="10"/>
      <c r="YA55" s="10"/>
      <c r="YB55" s="10"/>
      <c r="YC55" s="10"/>
      <c r="YD55" s="10"/>
      <c r="YE55" s="10"/>
      <c r="YF55" s="10"/>
      <c r="YG55" s="10"/>
      <c r="YH55" s="10"/>
      <c r="YI55" s="10"/>
      <c r="YJ55" s="10"/>
      <c r="YK55" s="10"/>
      <c r="YL55" s="10"/>
      <c r="YM55" s="10"/>
      <c r="YN55" s="10"/>
      <c r="YO55" s="10"/>
      <c r="YP55" s="10"/>
      <c r="YQ55" s="10"/>
      <c r="YR55" s="10"/>
      <c r="YS55" s="10"/>
      <c r="YT55" s="10"/>
      <c r="YU55" s="10"/>
      <c r="YV55" s="10"/>
      <c r="YW55" s="10"/>
      <c r="YX55" s="10"/>
      <c r="YY55" s="10"/>
      <c r="YZ55" s="10"/>
      <c r="ZA55" s="10"/>
      <c r="ZB55" s="10"/>
      <c r="ZC55" s="10"/>
      <c r="ZD55" s="10"/>
      <c r="ZE55" s="10"/>
      <c r="ZF55" s="10"/>
      <c r="ZG55" s="10"/>
      <c r="ZH55" s="10"/>
      <c r="ZI55" s="10"/>
      <c r="ZJ55" s="10"/>
      <c r="ZK55" s="10"/>
      <c r="ZL55" s="10"/>
      <c r="ZM55" s="10"/>
      <c r="ZN55" s="10"/>
      <c r="ZO55" s="10"/>
      <c r="ZP55" s="10"/>
      <c r="ZQ55" s="10"/>
      <c r="ZR55" s="10"/>
      <c r="ZS55" s="10"/>
      <c r="ZT55" s="10"/>
      <c r="ZU55" s="10"/>
      <c r="ZV55" s="10"/>
      <c r="ZW55" s="10"/>
      <c r="ZX55" s="10"/>
      <c r="ZY55" s="10"/>
      <c r="ZZ55" s="10"/>
      <c r="AAA55" s="10"/>
      <c r="AAB55" s="10"/>
      <c r="AAC55" s="10"/>
      <c r="AAD55" s="10"/>
      <c r="AAE55" s="10"/>
      <c r="AAF55" s="10"/>
      <c r="AAG55" s="10"/>
      <c r="AAH55" s="10"/>
      <c r="AAI55" s="10"/>
      <c r="AAJ55" s="10"/>
      <c r="AAK55" s="10"/>
      <c r="AAL55" s="10"/>
      <c r="AAM55" s="10"/>
      <c r="AAN55" s="10"/>
      <c r="AAO55" s="10"/>
      <c r="AAP55" s="10"/>
      <c r="AAQ55" s="10"/>
      <c r="AAR55" s="10"/>
      <c r="AAS55" s="10"/>
      <c r="AAT55" s="10"/>
      <c r="AAU55" s="10"/>
      <c r="AAV55" s="10"/>
      <c r="AAW55" s="10"/>
      <c r="AAX55" s="10"/>
      <c r="AAY55" s="10"/>
      <c r="AAZ55" s="10"/>
      <c r="ABA55" s="10"/>
      <c r="ABB55" s="10"/>
      <c r="ABC55" s="10"/>
      <c r="ABD55" s="10"/>
      <c r="ABE55" s="10"/>
      <c r="ABF55" s="10"/>
      <c r="ABG55" s="10"/>
      <c r="ABH55" s="10"/>
      <c r="ABI55" s="10"/>
      <c r="ABJ55" s="10"/>
      <c r="ABK55" s="10"/>
      <c r="ABL55" s="10"/>
      <c r="ABM55" s="10"/>
      <c r="ABN55" s="10"/>
      <c r="ABO55" s="10"/>
      <c r="ABP55" s="10"/>
      <c r="ABQ55" s="10"/>
      <c r="ABR55" s="10"/>
      <c r="ABS55" s="10"/>
      <c r="ABT55" s="10"/>
      <c r="ABU55" s="10"/>
      <c r="ABV55" s="10"/>
      <c r="ABW55" s="10"/>
      <c r="ABX55" s="10"/>
      <c r="ABY55" s="10"/>
      <c r="ABZ55" s="10"/>
      <c r="ACA55" s="10"/>
      <c r="ACB55" s="10"/>
      <c r="ACC55" s="10"/>
      <c r="ACD55" s="10"/>
      <c r="ACE55" s="10"/>
      <c r="ACF55" s="10"/>
      <c r="ACG55" s="10"/>
      <c r="ACH55" s="10"/>
      <c r="ACI55" s="10"/>
      <c r="ACJ55" s="10"/>
      <c r="ACK55" s="10"/>
      <c r="ACL55" s="10"/>
      <c r="ACM55" s="10"/>
      <c r="ACN55" s="10"/>
      <c r="ACO55" s="10"/>
      <c r="ACP55" s="10"/>
      <c r="ACQ55" s="10"/>
      <c r="ACR55" s="10"/>
      <c r="ACS55" s="10"/>
      <c r="ACT55" s="10"/>
      <c r="ACU55" s="10"/>
      <c r="ACV55" s="10"/>
      <c r="ACW55" s="10"/>
      <c r="ACX55" s="10"/>
      <c r="ACY55" s="10"/>
      <c r="ACZ55" s="10"/>
      <c r="ADA55" s="10"/>
      <c r="ADB55" s="10"/>
      <c r="ADC55" s="10"/>
      <c r="ADD55" s="10"/>
      <c r="ADE55" s="10"/>
      <c r="ADF55" s="10"/>
      <c r="ADG55" s="10"/>
      <c r="ADH55" s="10"/>
      <c r="ADI55" s="10"/>
      <c r="ADJ55" s="10"/>
      <c r="ADK55" s="10"/>
      <c r="ADL55" s="10"/>
      <c r="ADM55" s="10"/>
      <c r="ADN55" s="10"/>
      <c r="ADO55" s="10"/>
      <c r="ADP55" s="10"/>
      <c r="ADQ55" s="10"/>
      <c r="ADR55" s="10"/>
      <c r="ADS55" s="10"/>
      <c r="ADT55" s="10"/>
      <c r="ADU55" s="10"/>
      <c r="ADV55" s="10"/>
      <c r="ADW55" s="10"/>
      <c r="ADX55" s="10"/>
      <c r="ADY55" s="10"/>
      <c r="ADZ55" s="10"/>
      <c r="AEA55" s="10"/>
      <c r="AEB55" s="10"/>
      <c r="AEC55" s="10"/>
      <c r="AED55" s="10"/>
      <c r="AEE55" s="10"/>
      <c r="AEF55" s="10"/>
      <c r="AEG55" s="10"/>
      <c r="AEH55" s="10"/>
      <c r="AEI55" s="10"/>
      <c r="AEJ55" s="10"/>
      <c r="AEK55" s="10"/>
      <c r="AEL55" s="10"/>
      <c r="AEM55" s="10"/>
      <c r="AEN55" s="10"/>
      <c r="AEO55" s="10"/>
      <c r="AEP55" s="10"/>
      <c r="AEQ55" s="10"/>
      <c r="AER55" s="10"/>
      <c r="AES55" s="10"/>
      <c r="AET55" s="10"/>
      <c r="AEU55" s="10"/>
      <c r="AEV55" s="10"/>
      <c r="AEW55" s="10"/>
      <c r="AEX55" s="10"/>
      <c r="AEY55" s="10"/>
      <c r="AEZ55" s="10"/>
      <c r="AFA55" s="10"/>
      <c r="AFB55" s="10"/>
      <c r="AFC55" s="10"/>
      <c r="AFD55" s="10"/>
      <c r="AFE55" s="10"/>
      <c r="AFF55" s="10"/>
      <c r="AFG55" s="10"/>
      <c r="AFH55" s="10"/>
      <c r="AFI55" s="10"/>
      <c r="AFJ55" s="10"/>
      <c r="AFK55" s="10"/>
      <c r="AFL55" s="10"/>
      <c r="AFM55" s="10"/>
      <c r="AFN55" s="10"/>
      <c r="AFO55" s="10"/>
      <c r="AFP55" s="10"/>
      <c r="AFQ55" s="10"/>
      <c r="AFR55" s="10"/>
      <c r="AFS55" s="10"/>
      <c r="AFT55" s="10"/>
      <c r="AFU55" s="10"/>
      <c r="AFV55" s="10"/>
      <c r="AFW55" s="10"/>
      <c r="AFX55" s="10"/>
      <c r="AFY55" s="10"/>
      <c r="AFZ55" s="10"/>
      <c r="AGA55" s="10"/>
      <c r="AGB55" s="10"/>
      <c r="AGC55" s="10"/>
      <c r="AGD55" s="10"/>
      <c r="AGE55" s="10"/>
      <c r="AGF55" s="10"/>
      <c r="AGG55" s="10"/>
      <c r="AGH55" s="10"/>
      <c r="AGI55" s="10"/>
      <c r="AGJ55" s="10"/>
      <c r="AGK55" s="10"/>
      <c r="AGL55" s="10"/>
      <c r="AGM55" s="10"/>
      <c r="AGN55" s="10"/>
      <c r="AGO55" s="10"/>
      <c r="AGP55" s="10"/>
      <c r="AGQ55" s="10"/>
      <c r="AGR55" s="10"/>
      <c r="AGS55" s="10"/>
      <c r="AGT55" s="10"/>
      <c r="AGU55" s="10"/>
      <c r="AGV55" s="10"/>
      <c r="AGW55" s="10"/>
      <c r="AGX55" s="10"/>
      <c r="AGY55" s="10"/>
      <c r="AGZ55" s="10"/>
      <c r="AHA55" s="10"/>
      <c r="AHB55" s="10"/>
      <c r="AHC55" s="10"/>
      <c r="AHD55" s="10"/>
      <c r="AHE55" s="10"/>
      <c r="AHF55" s="10"/>
      <c r="AHG55" s="10"/>
      <c r="AHH55" s="10"/>
      <c r="AHI55" s="10"/>
      <c r="AHJ55" s="10"/>
      <c r="AHK55" s="10"/>
      <c r="AHL55" s="10"/>
      <c r="AHM55" s="10"/>
      <c r="AHN55" s="10"/>
      <c r="AHO55" s="10"/>
      <c r="AHP55" s="10"/>
      <c r="AHQ55" s="10"/>
      <c r="AHR55" s="10"/>
      <c r="AHS55" s="10"/>
      <c r="AHT55" s="10"/>
      <c r="AHU55" s="10"/>
      <c r="AHV55" s="10"/>
      <c r="AHW55" s="10"/>
      <c r="AHX55" s="10"/>
      <c r="AHY55" s="10"/>
      <c r="AHZ55" s="10"/>
      <c r="AIA55" s="10"/>
      <c r="AIB55" s="10"/>
      <c r="AIC55" s="10"/>
      <c r="AID55" s="10"/>
      <c r="AIE55" s="10"/>
      <c r="AIF55" s="10"/>
      <c r="AIG55" s="10"/>
      <c r="AIH55" s="10"/>
      <c r="AII55" s="10"/>
      <c r="AIJ55" s="10"/>
      <c r="AIK55" s="10"/>
      <c r="AIL55" s="10"/>
      <c r="AIM55" s="10"/>
      <c r="AIN55" s="10"/>
      <c r="AIO55" s="10"/>
      <c r="AIP55" s="10"/>
      <c r="AIQ55" s="10"/>
      <c r="AIR55" s="10"/>
      <c r="AIS55" s="10"/>
      <c r="AIT55" s="10"/>
      <c r="AIU55" s="10"/>
      <c r="AIV55" s="10"/>
      <c r="AIW55" s="10"/>
      <c r="AIX55" s="10"/>
      <c r="AIY55" s="10"/>
      <c r="AIZ55" s="10"/>
      <c r="AJA55" s="10"/>
      <c r="AJB55" s="10"/>
      <c r="AJC55" s="10"/>
      <c r="AJD55" s="10"/>
      <c r="AJE55" s="10"/>
      <c r="AJF55" s="10"/>
      <c r="AJG55" s="10"/>
      <c r="AJH55" s="10"/>
      <c r="AJI55" s="10"/>
      <c r="AJJ55" s="10"/>
      <c r="AJK55" s="10"/>
      <c r="AJL55" s="10"/>
      <c r="AJM55" s="10"/>
      <c r="AJN55" s="10"/>
      <c r="AJO55" s="10"/>
      <c r="AJP55" s="10"/>
      <c r="AJQ55" s="10"/>
      <c r="AJR55" s="10"/>
      <c r="AJS55" s="10"/>
      <c r="AJT55" s="10"/>
      <c r="AJU55" s="10"/>
      <c r="AJV55" s="10"/>
      <c r="AJW55" s="10"/>
      <c r="AJX55" s="10"/>
      <c r="AJY55" s="10"/>
      <c r="AJZ55" s="10"/>
      <c r="AKA55" s="10"/>
      <c r="AKB55" s="10"/>
      <c r="AKC55" s="10"/>
      <c r="AKD55" s="10"/>
      <c r="AKE55" s="10"/>
      <c r="AKF55" s="10"/>
      <c r="AKG55" s="10"/>
      <c r="AKH55" s="10"/>
      <c r="AKI55" s="10"/>
      <c r="AKJ55" s="10"/>
      <c r="AKK55" s="10"/>
      <c r="AKL55" s="10"/>
      <c r="AKM55" s="10"/>
      <c r="AKN55" s="10"/>
      <c r="AKO55" s="10"/>
      <c r="AKP55" s="10"/>
      <c r="AKQ55" s="10"/>
      <c r="AKR55" s="10"/>
      <c r="AKS55" s="10"/>
      <c r="AKT55" s="10"/>
      <c r="AKU55" s="10"/>
      <c r="AKV55" s="10"/>
      <c r="AKW55" s="10"/>
      <c r="AKX55" s="10"/>
      <c r="AKY55" s="10"/>
      <c r="AKZ55" s="10"/>
      <c r="ALA55" s="10"/>
      <c r="ALB55" s="10"/>
      <c r="ALC55" s="10"/>
      <c r="ALD55" s="10"/>
      <c r="ALE55" s="10"/>
      <c r="ALF55" s="10"/>
      <c r="ALG55" s="10"/>
      <c r="ALH55" s="10"/>
      <c r="ALI55" s="10"/>
      <c r="ALJ55" s="10"/>
      <c r="ALK55" s="10"/>
      <c r="ALL55" s="10"/>
      <c r="ALM55" s="10"/>
      <c r="ALN55" s="10"/>
      <c r="ALO55" s="10"/>
      <c r="ALP55" s="10"/>
      <c r="ALQ55" s="10"/>
      <c r="ALR55" s="10"/>
      <c r="ALS55" s="10"/>
      <c r="ALT55" s="10"/>
      <c r="ALU55" s="10"/>
      <c r="ALV55" s="10"/>
      <c r="ALW55" s="10"/>
      <c r="ALX55" s="10"/>
      <c r="ALY55" s="10"/>
      <c r="ALZ55" s="10"/>
      <c r="AMA55" s="10"/>
      <c r="AMB55" s="10"/>
      <c r="AMC55" s="10"/>
      <c r="AMD55" s="10"/>
      <c r="AME55" s="10"/>
      <c r="AMF55" s="10"/>
      <c r="AMG55" s="10"/>
      <c r="AMH55" s="10"/>
      <c r="AMI55" s="10"/>
      <c r="AMJ55" s="10"/>
      <c r="AMK55" s="10"/>
    </row>
    <row r="56" spans="1:1025" x14ac:dyDescent="0.25">
      <c r="A56" s="54"/>
      <c r="B56" s="3"/>
      <c r="C56" s="56"/>
      <c r="D56" s="6"/>
      <c r="E56" s="12"/>
      <c r="F56" s="11"/>
      <c r="G56" s="64"/>
      <c r="H56" s="36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  <c r="CU56" s="10"/>
      <c r="CV56" s="10"/>
      <c r="CW56" s="10"/>
      <c r="CX56" s="10"/>
      <c r="CY56" s="10"/>
      <c r="CZ56" s="10"/>
      <c r="DA56" s="10"/>
      <c r="DB56" s="10"/>
      <c r="DC56" s="10"/>
      <c r="DD56" s="10"/>
      <c r="DE56" s="10"/>
      <c r="DF56" s="10"/>
      <c r="DG56" s="10"/>
      <c r="DH56" s="10"/>
      <c r="DI56" s="10"/>
      <c r="DJ56" s="10"/>
      <c r="DK56" s="10"/>
      <c r="DL56" s="10"/>
      <c r="DM56" s="10"/>
      <c r="DN56" s="10"/>
      <c r="DO56" s="10"/>
      <c r="DP56" s="10"/>
      <c r="DQ56" s="10"/>
      <c r="DR56" s="10"/>
      <c r="DS56" s="10"/>
      <c r="DT56" s="10"/>
      <c r="DU56" s="10"/>
      <c r="DV56" s="10"/>
      <c r="DW56" s="10"/>
      <c r="DX56" s="10"/>
      <c r="DY56" s="10"/>
      <c r="DZ56" s="10"/>
      <c r="EA56" s="10"/>
      <c r="EB56" s="10"/>
      <c r="EC56" s="10"/>
      <c r="ED56" s="10"/>
      <c r="EE56" s="10"/>
      <c r="EF56" s="10"/>
      <c r="EG56" s="10"/>
      <c r="EH56" s="10"/>
      <c r="EI56" s="10"/>
      <c r="EJ56" s="10"/>
      <c r="EK56" s="10"/>
      <c r="EL56" s="10"/>
      <c r="EM56" s="10"/>
      <c r="EN56" s="10"/>
      <c r="EO56" s="10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  <c r="HT56" s="10"/>
      <c r="HU56" s="10"/>
      <c r="HV56" s="10"/>
      <c r="HW56" s="10"/>
      <c r="HX56" s="10"/>
      <c r="HY56" s="10"/>
      <c r="HZ56" s="10"/>
      <c r="IA56" s="10"/>
      <c r="IB56" s="10"/>
      <c r="IC56" s="10"/>
      <c r="ID56" s="10"/>
      <c r="IE56" s="10"/>
      <c r="IF56" s="10"/>
      <c r="IG56" s="10"/>
      <c r="IH56" s="10"/>
      <c r="II56" s="10"/>
      <c r="IJ56" s="10"/>
      <c r="IK56" s="10"/>
      <c r="IL56" s="10"/>
      <c r="IM56" s="10"/>
      <c r="IN56" s="10"/>
      <c r="IO56" s="10"/>
      <c r="IP56" s="10"/>
      <c r="IQ56" s="10"/>
      <c r="IR56" s="10"/>
      <c r="IS56" s="10"/>
      <c r="IT56" s="10"/>
      <c r="IU56" s="10"/>
      <c r="IV56" s="10"/>
      <c r="IW56" s="10"/>
      <c r="IX56" s="10"/>
      <c r="IY56" s="10"/>
      <c r="IZ56" s="10"/>
      <c r="JA56" s="10"/>
      <c r="JB56" s="10"/>
      <c r="JC56" s="10"/>
      <c r="JD56" s="10"/>
      <c r="JE56" s="10"/>
      <c r="JF56" s="10"/>
      <c r="JG56" s="10"/>
      <c r="JH56" s="10"/>
      <c r="JI56" s="10"/>
      <c r="JJ56" s="10"/>
      <c r="JK56" s="10"/>
      <c r="JL56" s="10"/>
      <c r="JM56" s="10"/>
      <c r="JN56" s="10"/>
      <c r="JO56" s="10"/>
      <c r="JP56" s="10"/>
      <c r="JQ56" s="10"/>
      <c r="JR56" s="10"/>
      <c r="JS56" s="10"/>
      <c r="JT56" s="10"/>
      <c r="JU56" s="10"/>
      <c r="JV56" s="10"/>
      <c r="JW56" s="10"/>
      <c r="JX56" s="10"/>
      <c r="JY56" s="10"/>
      <c r="JZ56" s="10"/>
      <c r="KA56" s="10"/>
      <c r="KB56" s="10"/>
      <c r="KC56" s="10"/>
      <c r="KD56" s="10"/>
      <c r="KE56" s="10"/>
      <c r="KF56" s="10"/>
      <c r="KG56" s="10"/>
      <c r="KH56" s="10"/>
      <c r="KI56" s="10"/>
      <c r="KJ56" s="10"/>
      <c r="KK56" s="10"/>
      <c r="KL56" s="10"/>
      <c r="KM56" s="10"/>
      <c r="KN56" s="10"/>
      <c r="KO56" s="10"/>
      <c r="KP56" s="10"/>
      <c r="KQ56" s="10"/>
      <c r="KR56" s="10"/>
      <c r="KS56" s="10"/>
      <c r="KT56" s="10"/>
      <c r="KU56" s="10"/>
      <c r="KV56" s="10"/>
      <c r="KW56" s="10"/>
      <c r="KX56" s="10"/>
      <c r="KY56" s="10"/>
      <c r="KZ56" s="10"/>
      <c r="LA56" s="10"/>
      <c r="LB56" s="10"/>
      <c r="LC56" s="10"/>
      <c r="LD56" s="10"/>
      <c r="LE56" s="10"/>
      <c r="LF56" s="10"/>
      <c r="LG56" s="10"/>
      <c r="LH56" s="10"/>
      <c r="LI56" s="10"/>
      <c r="LJ56" s="10"/>
      <c r="LK56" s="10"/>
      <c r="LL56" s="10"/>
      <c r="LM56" s="10"/>
      <c r="LN56" s="10"/>
      <c r="LO56" s="10"/>
      <c r="LP56" s="10"/>
      <c r="LQ56" s="10"/>
      <c r="LR56" s="10"/>
      <c r="LS56" s="10"/>
      <c r="LT56" s="10"/>
      <c r="LU56" s="10"/>
      <c r="LV56" s="10"/>
      <c r="LW56" s="10"/>
      <c r="LX56" s="10"/>
      <c r="LY56" s="10"/>
      <c r="LZ56" s="10"/>
      <c r="MA56" s="10"/>
      <c r="MB56" s="10"/>
      <c r="MC56" s="10"/>
      <c r="MD56" s="10"/>
      <c r="ME56" s="10"/>
      <c r="MF56" s="10"/>
      <c r="MG56" s="10"/>
      <c r="MH56" s="10"/>
      <c r="MI56" s="10"/>
      <c r="MJ56" s="10"/>
      <c r="MK56" s="10"/>
      <c r="ML56" s="10"/>
      <c r="MM56" s="10"/>
      <c r="MN56" s="10"/>
      <c r="MO56" s="10"/>
      <c r="MP56" s="10"/>
      <c r="MQ56" s="10"/>
      <c r="MR56" s="10"/>
      <c r="MS56" s="10"/>
      <c r="MT56" s="10"/>
      <c r="MU56" s="10"/>
      <c r="MV56" s="10"/>
      <c r="MW56" s="10"/>
      <c r="MX56" s="10"/>
      <c r="MY56" s="10"/>
      <c r="MZ56" s="10"/>
      <c r="NA56" s="10"/>
      <c r="NB56" s="10"/>
      <c r="NC56" s="10"/>
      <c r="ND56" s="10"/>
      <c r="NE56" s="10"/>
      <c r="NF56" s="10"/>
      <c r="NG56" s="10"/>
      <c r="NH56" s="10"/>
      <c r="NI56" s="10"/>
      <c r="NJ56" s="10"/>
      <c r="NK56" s="10"/>
      <c r="NL56" s="10"/>
      <c r="NM56" s="10"/>
      <c r="NN56" s="10"/>
      <c r="NO56" s="10"/>
      <c r="NP56" s="10"/>
      <c r="NQ56" s="10"/>
      <c r="NR56" s="10"/>
      <c r="NS56" s="10"/>
      <c r="NT56" s="10"/>
      <c r="NU56" s="10"/>
      <c r="NV56" s="10"/>
      <c r="NW56" s="10"/>
      <c r="NX56" s="10"/>
      <c r="NY56" s="10"/>
      <c r="NZ56" s="10"/>
      <c r="OA56" s="10"/>
      <c r="OB56" s="10"/>
      <c r="OC56" s="10"/>
      <c r="OD56" s="10"/>
      <c r="OE56" s="10"/>
      <c r="OF56" s="10"/>
      <c r="OG56" s="10"/>
      <c r="OH56" s="10"/>
      <c r="OI56" s="10"/>
      <c r="OJ56" s="10"/>
      <c r="OK56" s="10"/>
      <c r="OL56" s="10"/>
      <c r="OM56" s="10"/>
      <c r="ON56" s="10"/>
      <c r="OO56" s="10"/>
      <c r="OP56" s="10"/>
      <c r="OQ56" s="10"/>
      <c r="OR56" s="10"/>
      <c r="OS56" s="10"/>
      <c r="OT56" s="10"/>
      <c r="OU56" s="10"/>
      <c r="OV56" s="10"/>
      <c r="OW56" s="10"/>
      <c r="OX56" s="10"/>
      <c r="OY56" s="10"/>
      <c r="OZ56" s="10"/>
      <c r="PA56" s="10"/>
      <c r="PB56" s="10"/>
      <c r="PC56" s="10"/>
      <c r="PD56" s="10"/>
      <c r="PE56" s="10"/>
      <c r="PF56" s="10"/>
      <c r="PG56" s="10"/>
      <c r="PH56" s="10"/>
      <c r="PI56" s="10"/>
      <c r="PJ56" s="10"/>
      <c r="PK56" s="10"/>
      <c r="PL56" s="10"/>
      <c r="PM56" s="10"/>
      <c r="PN56" s="10"/>
      <c r="PO56" s="10"/>
      <c r="PP56" s="10"/>
      <c r="PQ56" s="10"/>
      <c r="PR56" s="10"/>
      <c r="PS56" s="10"/>
      <c r="PT56" s="10"/>
      <c r="PU56" s="10"/>
      <c r="PV56" s="10"/>
      <c r="PW56" s="10"/>
      <c r="PX56" s="10"/>
      <c r="PY56" s="10"/>
      <c r="PZ56" s="10"/>
      <c r="QA56" s="10"/>
      <c r="QB56" s="10"/>
      <c r="QC56" s="10"/>
      <c r="QD56" s="10"/>
      <c r="QE56" s="10"/>
      <c r="QF56" s="10"/>
      <c r="QG56" s="10"/>
      <c r="QH56" s="10"/>
      <c r="QI56" s="10"/>
      <c r="QJ56" s="10"/>
      <c r="QK56" s="10"/>
      <c r="QL56" s="10"/>
      <c r="QM56" s="10"/>
      <c r="QN56" s="10"/>
      <c r="QO56" s="10"/>
      <c r="QP56" s="10"/>
      <c r="QQ56" s="10"/>
      <c r="QR56" s="10"/>
      <c r="QS56" s="10"/>
      <c r="QT56" s="10"/>
      <c r="QU56" s="10"/>
      <c r="QV56" s="10"/>
      <c r="QW56" s="10"/>
      <c r="QX56" s="10"/>
      <c r="QY56" s="10"/>
      <c r="QZ56" s="10"/>
      <c r="RA56" s="10"/>
      <c r="RB56" s="10"/>
      <c r="RC56" s="10"/>
      <c r="RD56" s="10"/>
      <c r="RE56" s="10"/>
      <c r="RF56" s="10"/>
      <c r="RG56" s="10"/>
      <c r="RH56" s="10"/>
      <c r="RI56" s="10"/>
      <c r="RJ56" s="10"/>
      <c r="RK56" s="10"/>
      <c r="RL56" s="10"/>
      <c r="RM56" s="10"/>
      <c r="RN56" s="10"/>
      <c r="RO56" s="10"/>
      <c r="RP56" s="10"/>
      <c r="RQ56" s="10"/>
      <c r="RR56" s="10"/>
      <c r="RS56" s="10"/>
      <c r="RT56" s="10"/>
      <c r="RU56" s="10"/>
      <c r="RV56" s="10"/>
      <c r="RW56" s="10"/>
      <c r="RX56" s="10"/>
      <c r="RY56" s="10"/>
      <c r="RZ56" s="10"/>
      <c r="SA56" s="10"/>
      <c r="SB56" s="10"/>
      <c r="SC56" s="10"/>
      <c r="SD56" s="10"/>
      <c r="SE56" s="10"/>
      <c r="SF56" s="10"/>
      <c r="SG56" s="10"/>
      <c r="SH56" s="10"/>
      <c r="SI56" s="10"/>
      <c r="SJ56" s="10"/>
      <c r="SK56" s="10"/>
      <c r="SL56" s="10"/>
      <c r="SM56" s="10"/>
      <c r="SN56" s="10"/>
      <c r="SO56" s="10"/>
      <c r="SP56" s="10"/>
      <c r="SQ56" s="10"/>
      <c r="SR56" s="10"/>
      <c r="SS56" s="10"/>
      <c r="ST56" s="10"/>
      <c r="SU56" s="10"/>
      <c r="SV56" s="10"/>
      <c r="SW56" s="10"/>
      <c r="SX56" s="10"/>
      <c r="SY56" s="10"/>
      <c r="SZ56" s="10"/>
      <c r="TA56" s="10"/>
      <c r="TB56" s="10"/>
      <c r="TC56" s="10"/>
      <c r="TD56" s="10"/>
      <c r="TE56" s="10"/>
      <c r="TF56" s="10"/>
      <c r="TG56" s="10"/>
      <c r="TH56" s="10"/>
      <c r="TI56" s="10"/>
      <c r="TJ56" s="10"/>
      <c r="TK56" s="10"/>
      <c r="TL56" s="10"/>
      <c r="TM56" s="10"/>
      <c r="TN56" s="10"/>
      <c r="TO56" s="10"/>
      <c r="TP56" s="10"/>
      <c r="TQ56" s="10"/>
      <c r="TR56" s="10"/>
      <c r="TS56" s="10"/>
      <c r="TT56" s="10"/>
      <c r="TU56" s="10"/>
      <c r="TV56" s="10"/>
      <c r="TW56" s="10"/>
      <c r="TX56" s="10"/>
      <c r="TY56" s="10"/>
      <c r="TZ56" s="10"/>
      <c r="UA56" s="10"/>
      <c r="UB56" s="10"/>
      <c r="UC56" s="10"/>
      <c r="UD56" s="10"/>
      <c r="UE56" s="10"/>
      <c r="UF56" s="10"/>
      <c r="UG56" s="10"/>
      <c r="UH56" s="10"/>
      <c r="UI56" s="10"/>
      <c r="UJ56" s="10"/>
      <c r="UK56" s="10"/>
      <c r="UL56" s="10"/>
      <c r="UM56" s="10"/>
      <c r="UN56" s="10"/>
      <c r="UO56" s="10"/>
      <c r="UP56" s="10"/>
      <c r="UQ56" s="10"/>
      <c r="UR56" s="10"/>
      <c r="US56" s="10"/>
      <c r="UT56" s="10"/>
      <c r="UU56" s="10"/>
      <c r="UV56" s="10"/>
      <c r="UW56" s="10"/>
      <c r="UX56" s="10"/>
      <c r="UY56" s="10"/>
      <c r="UZ56" s="10"/>
      <c r="VA56" s="10"/>
      <c r="VB56" s="10"/>
      <c r="VC56" s="10"/>
      <c r="VD56" s="10"/>
      <c r="VE56" s="10"/>
      <c r="VF56" s="10"/>
      <c r="VG56" s="10"/>
      <c r="VH56" s="10"/>
      <c r="VI56" s="10"/>
      <c r="VJ56" s="10"/>
      <c r="VK56" s="10"/>
      <c r="VL56" s="10"/>
      <c r="VM56" s="10"/>
      <c r="VN56" s="10"/>
      <c r="VO56" s="10"/>
      <c r="VP56" s="10"/>
      <c r="VQ56" s="10"/>
      <c r="VR56" s="10"/>
      <c r="VS56" s="10"/>
      <c r="VT56" s="10"/>
      <c r="VU56" s="10"/>
      <c r="VV56" s="10"/>
      <c r="VW56" s="10"/>
      <c r="VX56" s="10"/>
      <c r="VY56" s="10"/>
      <c r="VZ56" s="10"/>
      <c r="WA56" s="10"/>
      <c r="WB56" s="10"/>
      <c r="WC56" s="10"/>
      <c r="WD56" s="10"/>
      <c r="WE56" s="10"/>
      <c r="WF56" s="10"/>
      <c r="WG56" s="10"/>
      <c r="WH56" s="10"/>
      <c r="WI56" s="10"/>
      <c r="WJ56" s="10"/>
      <c r="WK56" s="10"/>
      <c r="WL56" s="10"/>
      <c r="WM56" s="10"/>
      <c r="WN56" s="10"/>
      <c r="WO56" s="10"/>
      <c r="WP56" s="10"/>
      <c r="WQ56" s="10"/>
      <c r="WR56" s="10"/>
      <c r="WS56" s="10"/>
      <c r="WT56" s="10"/>
      <c r="WU56" s="10"/>
      <c r="WV56" s="10"/>
      <c r="WW56" s="10"/>
      <c r="WX56" s="10"/>
      <c r="WY56" s="10"/>
      <c r="WZ56" s="10"/>
      <c r="XA56" s="10"/>
      <c r="XB56" s="10"/>
      <c r="XC56" s="10"/>
      <c r="XD56" s="10"/>
      <c r="XE56" s="10"/>
      <c r="XF56" s="10"/>
      <c r="XG56" s="10"/>
      <c r="XH56" s="10"/>
      <c r="XI56" s="10"/>
      <c r="XJ56" s="10"/>
      <c r="XK56" s="10"/>
      <c r="XL56" s="10"/>
      <c r="XM56" s="10"/>
      <c r="XN56" s="10"/>
      <c r="XO56" s="10"/>
      <c r="XP56" s="10"/>
      <c r="XQ56" s="10"/>
      <c r="XR56" s="10"/>
      <c r="XS56" s="10"/>
      <c r="XT56" s="10"/>
      <c r="XU56" s="10"/>
      <c r="XV56" s="10"/>
      <c r="XW56" s="10"/>
      <c r="XX56" s="10"/>
      <c r="XY56" s="10"/>
      <c r="XZ56" s="10"/>
      <c r="YA56" s="10"/>
      <c r="YB56" s="10"/>
      <c r="YC56" s="10"/>
      <c r="YD56" s="10"/>
      <c r="YE56" s="10"/>
      <c r="YF56" s="10"/>
      <c r="YG56" s="10"/>
      <c r="YH56" s="10"/>
      <c r="YI56" s="10"/>
      <c r="YJ56" s="10"/>
      <c r="YK56" s="10"/>
      <c r="YL56" s="10"/>
      <c r="YM56" s="10"/>
      <c r="YN56" s="10"/>
      <c r="YO56" s="10"/>
      <c r="YP56" s="10"/>
      <c r="YQ56" s="10"/>
      <c r="YR56" s="10"/>
      <c r="YS56" s="10"/>
      <c r="YT56" s="10"/>
      <c r="YU56" s="10"/>
      <c r="YV56" s="10"/>
      <c r="YW56" s="10"/>
      <c r="YX56" s="10"/>
      <c r="YY56" s="10"/>
      <c r="YZ56" s="10"/>
      <c r="ZA56" s="10"/>
      <c r="ZB56" s="10"/>
      <c r="ZC56" s="10"/>
      <c r="ZD56" s="10"/>
      <c r="ZE56" s="10"/>
      <c r="ZF56" s="10"/>
      <c r="ZG56" s="10"/>
      <c r="ZH56" s="10"/>
      <c r="ZI56" s="10"/>
      <c r="ZJ56" s="10"/>
      <c r="ZK56" s="10"/>
      <c r="ZL56" s="10"/>
      <c r="ZM56" s="10"/>
      <c r="ZN56" s="10"/>
      <c r="ZO56" s="10"/>
      <c r="ZP56" s="10"/>
      <c r="ZQ56" s="10"/>
      <c r="ZR56" s="10"/>
      <c r="ZS56" s="10"/>
      <c r="ZT56" s="10"/>
      <c r="ZU56" s="10"/>
      <c r="ZV56" s="10"/>
      <c r="ZW56" s="10"/>
      <c r="ZX56" s="10"/>
      <c r="ZY56" s="10"/>
      <c r="ZZ56" s="10"/>
      <c r="AAA56" s="10"/>
      <c r="AAB56" s="10"/>
      <c r="AAC56" s="10"/>
      <c r="AAD56" s="10"/>
      <c r="AAE56" s="10"/>
      <c r="AAF56" s="10"/>
      <c r="AAG56" s="10"/>
      <c r="AAH56" s="10"/>
      <c r="AAI56" s="10"/>
      <c r="AAJ56" s="10"/>
      <c r="AAK56" s="10"/>
      <c r="AAL56" s="10"/>
      <c r="AAM56" s="10"/>
      <c r="AAN56" s="10"/>
      <c r="AAO56" s="10"/>
      <c r="AAP56" s="10"/>
      <c r="AAQ56" s="10"/>
      <c r="AAR56" s="10"/>
      <c r="AAS56" s="10"/>
      <c r="AAT56" s="10"/>
      <c r="AAU56" s="10"/>
      <c r="AAV56" s="10"/>
      <c r="AAW56" s="10"/>
      <c r="AAX56" s="10"/>
      <c r="AAY56" s="10"/>
      <c r="AAZ56" s="10"/>
      <c r="ABA56" s="10"/>
      <c r="ABB56" s="10"/>
      <c r="ABC56" s="10"/>
      <c r="ABD56" s="10"/>
      <c r="ABE56" s="10"/>
      <c r="ABF56" s="10"/>
      <c r="ABG56" s="10"/>
      <c r="ABH56" s="10"/>
      <c r="ABI56" s="10"/>
      <c r="ABJ56" s="10"/>
      <c r="ABK56" s="10"/>
      <c r="ABL56" s="10"/>
      <c r="ABM56" s="10"/>
      <c r="ABN56" s="10"/>
      <c r="ABO56" s="10"/>
      <c r="ABP56" s="10"/>
      <c r="ABQ56" s="10"/>
      <c r="ABR56" s="10"/>
      <c r="ABS56" s="10"/>
      <c r="ABT56" s="10"/>
      <c r="ABU56" s="10"/>
      <c r="ABV56" s="10"/>
      <c r="ABW56" s="10"/>
      <c r="ABX56" s="10"/>
      <c r="ABY56" s="10"/>
      <c r="ABZ56" s="10"/>
      <c r="ACA56" s="10"/>
      <c r="ACB56" s="10"/>
      <c r="ACC56" s="10"/>
      <c r="ACD56" s="10"/>
      <c r="ACE56" s="10"/>
      <c r="ACF56" s="10"/>
      <c r="ACG56" s="10"/>
      <c r="ACH56" s="10"/>
      <c r="ACI56" s="10"/>
      <c r="ACJ56" s="10"/>
      <c r="ACK56" s="10"/>
      <c r="ACL56" s="10"/>
      <c r="ACM56" s="10"/>
      <c r="ACN56" s="10"/>
      <c r="ACO56" s="10"/>
      <c r="ACP56" s="10"/>
      <c r="ACQ56" s="10"/>
      <c r="ACR56" s="10"/>
      <c r="ACS56" s="10"/>
      <c r="ACT56" s="10"/>
      <c r="ACU56" s="10"/>
      <c r="ACV56" s="10"/>
      <c r="ACW56" s="10"/>
      <c r="ACX56" s="10"/>
      <c r="ACY56" s="10"/>
      <c r="ACZ56" s="10"/>
      <c r="ADA56" s="10"/>
      <c r="ADB56" s="10"/>
      <c r="ADC56" s="10"/>
      <c r="ADD56" s="10"/>
      <c r="ADE56" s="10"/>
      <c r="ADF56" s="10"/>
      <c r="ADG56" s="10"/>
      <c r="ADH56" s="10"/>
      <c r="ADI56" s="10"/>
      <c r="ADJ56" s="10"/>
      <c r="ADK56" s="10"/>
      <c r="ADL56" s="10"/>
      <c r="ADM56" s="10"/>
      <c r="ADN56" s="10"/>
      <c r="ADO56" s="10"/>
      <c r="ADP56" s="10"/>
      <c r="ADQ56" s="10"/>
      <c r="ADR56" s="10"/>
      <c r="ADS56" s="10"/>
      <c r="ADT56" s="10"/>
      <c r="ADU56" s="10"/>
      <c r="ADV56" s="10"/>
      <c r="ADW56" s="10"/>
      <c r="ADX56" s="10"/>
      <c r="ADY56" s="10"/>
      <c r="ADZ56" s="10"/>
      <c r="AEA56" s="10"/>
      <c r="AEB56" s="10"/>
      <c r="AEC56" s="10"/>
      <c r="AED56" s="10"/>
      <c r="AEE56" s="10"/>
      <c r="AEF56" s="10"/>
      <c r="AEG56" s="10"/>
      <c r="AEH56" s="10"/>
      <c r="AEI56" s="10"/>
      <c r="AEJ56" s="10"/>
      <c r="AEK56" s="10"/>
      <c r="AEL56" s="10"/>
      <c r="AEM56" s="10"/>
      <c r="AEN56" s="10"/>
      <c r="AEO56" s="10"/>
      <c r="AEP56" s="10"/>
      <c r="AEQ56" s="10"/>
      <c r="AER56" s="10"/>
      <c r="AES56" s="10"/>
      <c r="AET56" s="10"/>
      <c r="AEU56" s="10"/>
      <c r="AEV56" s="10"/>
      <c r="AEW56" s="10"/>
      <c r="AEX56" s="10"/>
      <c r="AEY56" s="10"/>
      <c r="AEZ56" s="10"/>
      <c r="AFA56" s="10"/>
      <c r="AFB56" s="10"/>
      <c r="AFC56" s="10"/>
      <c r="AFD56" s="10"/>
      <c r="AFE56" s="10"/>
      <c r="AFF56" s="10"/>
      <c r="AFG56" s="10"/>
      <c r="AFH56" s="10"/>
      <c r="AFI56" s="10"/>
      <c r="AFJ56" s="10"/>
      <c r="AFK56" s="10"/>
      <c r="AFL56" s="10"/>
      <c r="AFM56" s="10"/>
      <c r="AFN56" s="10"/>
      <c r="AFO56" s="10"/>
      <c r="AFP56" s="10"/>
      <c r="AFQ56" s="10"/>
      <c r="AFR56" s="10"/>
      <c r="AFS56" s="10"/>
      <c r="AFT56" s="10"/>
      <c r="AFU56" s="10"/>
      <c r="AFV56" s="10"/>
      <c r="AFW56" s="10"/>
      <c r="AFX56" s="10"/>
      <c r="AFY56" s="10"/>
      <c r="AFZ56" s="10"/>
      <c r="AGA56" s="10"/>
      <c r="AGB56" s="10"/>
      <c r="AGC56" s="10"/>
      <c r="AGD56" s="10"/>
      <c r="AGE56" s="10"/>
      <c r="AGF56" s="10"/>
      <c r="AGG56" s="10"/>
      <c r="AGH56" s="10"/>
      <c r="AGI56" s="10"/>
      <c r="AGJ56" s="10"/>
      <c r="AGK56" s="10"/>
      <c r="AGL56" s="10"/>
      <c r="AGM56" s="10"/>
      <c r="AGN56" s="10"/>
      <c r="AGO56" s="10"/>
      <c r="AGP56" s="10"/>
      <c r="AGQ56" s="10"/>
      <c r="AGR56" s="10"/>
      <c r="AGS56" s="10"/>
      <c r="AGT56" s="10"/>
      <c r="AGU56" s="10"/>
      <c r="AGV56" s="10"/>
      <c r="AGW56" s="10"/>
      <c r="AGX56" s="10"/>
      <c r="AGY56" s="10"/>
      <c r="AGZ56" s="10"/>
      <c r="AHA56" s="10"/>
      <c r="AHB56" s="10"/>
      <c r="AHC56" s="10"/>
      <c r="AHD56" s="10"/>
      <c r="AHE56" s="10"/>
      <c r="AHF56" s="10"/>
      <c r="AHG56" s="10"/>
      <c r="AHH56" s="10"/>
      <c r="AHI56" s="10"/>
      <c r="AHJ56" s="10"/>
      <c r="AHK56" s="10"/>
      <c r="AHL56" s="10"/>
      <c r="AHM56" s="10"/>
      <c r="AHN56" s="10"/>
      <c r="AHO56" s="10"/>
      <c r="AHP56" s="10"/>
      <c r="AHQ56" s="10"/>
      <c r="AHR56" s="10"/>
      <c r="AHS56" s="10"/>
      <c r="AHT56" s="10"/>
      <c r="AHU56" s="10"/>
      <c r="AHV56" s="10"/>
      <c r="AHW56" s="10"/>
      <c r="AHX56" s="10"/>
      <c r="AHY56" s="10"/>
      <c r="AHZ56" s="10"/>
      <c r="AIA56" s="10"/>
      <c r="AIB56" s="10"/>
      <c r="AIC56" s="10"/>
      <c r="AID56" s="10"/>
      <c r="AIE56" s="10"/>
      <c r="AIF56" s="10"/>
      <c r="AIG56" s="10"/>
      <c r="AIH56" s="10"/>
      <c r="AII56" s="10"/>
      <c r="AIJ56" s="10"/>
      <c r="AIK56" s="10"/>
      <c r="AIL56" s="10"/>
      <c r="AIM56" s="10"/>
      <c r="AIN56" s="10"/>
      <c r="AIO56" s="10"/>
      <c r="AIP56" s="10"/>
      <c r="AIQ56" s="10"/>
      <c r="AIR56" s="10"/>
      <c r="AIS56" s="10"/>
      <c r="AIT56" s="10"/>
      <c r="AIU56" s="10"/>
      <c r="AIV56" s="10"/>
      <c r="AIW56" s="10"/>
      <c r="AIX56" s="10"/>
      <c r="AIY56" s="10"/>
      <c r="AIZ56" s="10"/>
      <c r="AJA56" s="10"/>
      <c r="AJB56" s="10"/>
      <c r="AJC56" s="10"/>
      <c r="AJD56" s="10"/>
      <c r="AJE56" s="10"/>
      <c r="AJF56" s="10"/>
      <c r="AJG56" s="10"/>
      <c r="AJH56" s="10"/>
      <c r="AJI56" s="10"/>
      <c r="AJJ56" s="10"/>
      <c r="AJK56" s="10"/>
      <c r="AJL56" s="10"/>
      <c r="AJM56" s="10"/>
      <c r="AJN56" s="10"/>
      <c r="AJO56" s="10"/>
      <c r="AJP56" s="10"/>
      <c r="AJQ56" s="10"/>
      <c r="AJR56" s="10"/>
      <c r="AJS56" s="10"/>
      <c r="AJT56" s="10"/>
      <c r="AJU56" s="10"/>
      <c r="AJV56" s="10"/>
      <c r="AJW56" s="10"/>
      <c r="AJX56" s="10"/>
      <c r="AJY56" s="10"/>
      <c r="AJZ56" s="10"/>
      <c r="AKA56" s="10"/>
      <c r="AKB56" s="10"/>
      <c r="AKC56" s="10"/>
      <c r="AKD56" s="10"/>
      <c r="AKE56" s="10"/>
      <c r="AKF56" s="10"/>
      <c r="AKG56" s="10"/>
      <c r="AKH56" s="10"/>
      <c r="AKI56" s="10"/>
      <c r="AKJ56" s="10"/>
      <c r="AKK56" s="10"/>
      <c r="AKL56" s="10"/>
      <c r="AKM56" s="10"/>
      <c r="AKN56" s="10"/>
      <c r="AKO56" s="10"/>
      <c r="AKP56" s="10"/>
      <c r="AKQ56" s="10"/>
      <c r="AKR56" s="10"/>
      <c r="AKS56" s="10"/>
      <c r="AKT56" s="10"/>
      <c r="AKU56" s="10"/>
      <c r="AKV56" s="10"/>
      <c r="AKW56" s="10"/>
      <c r="AKX56" s="10"/>
      <c r="AKY56" s="10"/>
      <c r="AKZ56" s="10"/>
      <c r="ALA56" s="10"/>
      <c r="ALB56" s="10"/>
      <c r="ALC56" s="10"/>
      <c r="ALD56" s="10"/>
      <c r="ALE56" s="10"/>
      <c r="ALF56" s="10"/>
      <c r="ALG56" s="10"/>
      <c r="ALH56" s="10"/>
      <c r="ALI56" s="10"/>
      <c r="ALJ56" s="10"/>
      <c r="ALK56" s="10"/>
      <c r="ALL56" s="10"/>
      <c r="ALM56" s="10"/>
      <c r="ALN56" s="10"/>
      <c r="ALO56" s="10"/>
      <c r="ALP56" s="10"/>
      <c r="ALQ56" s="10"/>
      <c r="ALR56" s="10"/>
      <c r="ALS56" s="10"/>
      <c r="ALT56" s="10"/>
      <c r="ALU56" s="10"/>
      <c r="ALV56" s="10"/>
      <c r="ALW56" s="10"/>
      <c r="ALX56" s="10"/>
      <c r="ALY56" s="10"/>
      <c r="ALZ56" s="10"/>
      <c r="AMA56" s="10"/>
      <c r="AMB56" s="10"/>
      <c r="AMC56" s="10"/>
      <c r="AMD56" s="10"/>
      <c r="AME56" s="10"/>
      <c r="AMF56" s="10"/>
      <c r="AMG56" s="10"/>
      <c r="AMH56" s="10"/>
      <c r="AMI56" s="10"/>
      <c r="AMJ56" s="10"/>
      <c r="AMK56" s="10"/>
    </row>
    <row r="57" spans="1:1025" ht="15.75" x14ac:dyDescent="0.25">
      <c r="A57" s="53" t="s">
        <v>11</v>
      </c>
      <c r="B57" s="5" t="s">
        <v>0</v>
      </c>
      <c r="C57" s="55" t="s">
        <v>1</v>
      </c>
      <c r="D57" s="5" t="s">
        <v>2</v>
      </c>
      <c r="E57" s="5" t="s">
        <v>3</v>
      </c>
      <c r="F57" s="5" t="s">
        <v>5</v>
      </c>
      <c r="G57" s="53" t="s">
        <v>7</v>
      </c>
      <c r="H57" s="17" t="s">
        <v>12</v>
      </c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  <c r="BZ57" s="10"/>
      <c r="CA57" s="10"/>
      <c r="CB57" s="10"/>
      <c r="CC57" s="10"/>
      <c r="CD57" s="10"/>
      <c r="CE57" s="10"/>
      <c r="CF57" s="10"/>
      <c r="CG57" s="10"/>
      <c r="CH57" s="10"/>
      <c r="CI57" s="10"/>
      <c r="CJ57" s="10"/>
      <c r="CK57" s="10"/>
      <c r="CL57" s="10"/>
      <c r="CM57" s="10"/>
      <c r="CN57" s="10"/>
      <c r="CO57" s="10"/>
      <c r="CP57" s="10"/>
      <c r="CQ57" s="10"/>
      <c r="CR57" s="10"/>
      <c r="CS57" s="10"/>
      <c r="CT57" s="10"/>
      <c r="CU57" s="10"/>
      <c r="CV57" s="10"/>
      <c r="CW57" s="10"/>
      <c r="CX57" s="10"/>
      <c r="CY57" s="10"/>
      <c r="CZ57" s="10"/>
      <c r="DA57" s="10"/>
      <c r="DB57" s="10"/>
      <c r="DC57" s="10"/>
      <c r="DD57" s="10"/>
      <c r="DE57" s="10"/>
      <c r="DF57" s="10"/>
      <c r="DG57" s="10"/>
      <c r="DH57" s="10"/>
      <c r="DI57" s="10"/>
      <c r="DJ57" s="10"/>
      <c r="DK57" s="10"/>
      <c r="DL57" s="10"/>
      <c r="DM57" s="10"/>
      <c r="DN57" s="10"/>
      <c r="DO57" s="10"/>
      <c r="DP57" s="10"/>
      <c r="DQ57" s="10"/>
      <c r="DR57" s="10"/>
      <c r="DS57" s="10"/>
      <c r="DT57" s="10"/>
      <c r="DU57" s="10"/>
      <c r="DV57" s="10"/>
      <c r="DW57" s="10"/>
      <c r="DX57" s="10"/>
      <c r="DY57" s="10"/>
      <c r="DZ57" s="10"/>
      <c r="EA57" s="10"/>
      <c r="EB57" s="10"/>
      <c r="EC57" s="10"/>
      <c r="ED57" s="10"/>
      <c r="EE57" s="10"/>
      <c r="EF57" s="10"/>
      <c r="EG57" s="10"/>
      <c r="EH57" s="10"/>
      <c r="EI57" s="10"/>
      <c r="EJ57" s="10"/>
      <c r="EK57" s="10"/>
      <c r="EL57" s="10"/>
      <c r="EM57" s="10"/>
      <c r="EN57" s="10"/>
      <c r="EO57" s="10"/>
      <c r="EP57" s="10"/>
      <c r="EQ57" s="10"/>
      <c r="ER57" s="10"/>
      <c r="ES57" s="10"/>
      <c r="ET57" s="10"/>
      <c r="EU57" s="10"/>
      <c r="EV57" s="10"/>
      <c r="EW57" s="10"/>
      <c r="EX57" s="10"/>
      <c r="EY57" s="10"/>
      <c r="EZ57" s="10"/>
      <c r="FA57" s="10"/>
      <c r="FB57" s="10"/>
      <c r="FC57" s="10"/>
      <c r="FD57" s="10"/>
      <c r="FE57" s="10"/>
      <c r="FF57" s="10"/>
      <c r="FG57" s="10"/>
      <c r="FH57" s="10"/>
      <c r="FI57" s="10"/>
      <c r="FJ57" s="10"/>
      <c r="FK57" s="10"/>
      <c r="FL57" s="10"/>
      <c r="FM57" s="10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  <c r="FY57" s="10"/>
      <c r="FZ57" s="10"/>
      <c r="GA57" s="10"/>
      <c r="GB57" s="10"/>
      <c r="GC57" s="10"/>
      <c r="GD57" s="10"/>
      <c r="GE57" s="10"/>
      <c r="GF57" s="10"/>
      <c r="GG57" s="10"/>
      <c r="GH57" s="10"/>
      <c r="GI57" s="10"/>
      <c r="GJ57" s="10"/>
      <c r="GK57" s="10"/>
      <c r="GL57" s="10"/>
      <c r="GM57" s="10"/>
      <c r="GN57" s="10"/>
      <c r="GO57" s="10"/>
      <c r="GP57" s="10"/>
      <c r="GQ57" s="10"/>
      <c r="GR57" s="10"/>
      <c r="GS57" s="10"/>
      <c r="GT57" s="10"/>
      <c r="GU57" s="10"/>
      <c r="GV57" s="10"/>
      <c r="GW57" s="10"/>
      <c r="GX57" s="10"/>
      <c r="GY57" s="10"/>
      <c r="GZ57" s="10"/>
      <c r="HA57" s="10"/>
      <c r="HB57" s="10"/>
      <c r="HC57" s="10"/>
      <c r="HD57" s="10"/>
      <c r="HE57" s="10"/>
      <c r="HF57" s="10"/>
      <c r="HG57" s="10"/>
      <c r="HH57" s="10"/>
      <c r="HI57" s="10"/>
      <c r="HJ57" s="10"/>
      <c r="HK57" s="10"/>
      <c r="HL57" s="10"/>
      <c r="HM57" s="10"/>
      <c r="HN57" s="10"/>
      <c r="HO57" s="10"/>
      <c r="HP57" s="10"/>
      <c r="HQ57" s="10"/>
      <c r="HR57" s="10"/>
      <c r="HS57" s="10"/>
      <c r="HT57" s="10"/>
      <c r="HU57" s="10"/>
      <c r="HV57" s="10"/>
      <c r="HW57" s="10"/>
      <c r="HX57" s="10"/>
      <c r="HY57" s="10"/>
      <c r="HZ57" s="10"/>
      <c r="IA57" s="10"/>
      <c r="IB57" s="10"/>
      <c r="IC57" s="10"/>
      <c r="ID57" s="10"/>
      <c r="IE57" s="10"/>
      <c r="IF57" s="10"/>
      <c r="IG57" s="10"/>
      <c r="IH57" s="10"/>
      <c r="II57" s="10"/>
      <c r="IJ57" s="10"/>
      <c r="IK57" s="10"/>
      <c r="IL57" s="10"/>
      <c r="IM57" s="10"/>
      <c r="IN57" s="10"/>
      <c r="IO57" s="10"/>
      <c r="IP57" s="10"/>
      <c r="IQ57" s="10"/>
      <c r="IR57" s="10"/>
      <c r="IS57" s="10"/>
      <c r="IT57" s="10"/>
      <c r="IU57" s="10"/>
      <c r="IV57" s="10"/>
      <c r="IW57" s="10"/>
      <c r="IX57" s="10"/>
      <c r="IY57" s="10"/>
      <c r="IZ57" s="10"/>
      <c r="JA57" s="10"/>
      <c r="JB57" s="10"/>
      <c r="JC57" s="10"/>
      <c r="JD57" s="10"/>
      <c r="JE57" s="10"/>
      <c r="JF57" s="10"/>
      <c r="JG57" s="10"/>
      <c r="JH57" s="10"/>
      <c r="JI57" s="10"/>
      <c r="JJ57" s="10"/>
      <c r="JK57" s="10"/>
      <c r="JL57" s="10"/>
      <c r="JM57" s="10"/>
      <c r="JN57" s="10"/>
      <c r="JO57" s="10"/>
      <c r="JP57" s="10"/>
      <c r="JQ57" s="10"/>
      <c r="JR57" s="10"/>
      <c r="JS57" s="10"/>
      <c r="JT57" s="10"/>
      <c r="JU57" s="10"/>
      <c r="JV57" s="10"/>
      <c r="JW57" s="10"/>
      <c r="JX57" s="10"/>
      <c r="JY57" s="10"/>
      <c r="JZ57" s="10"/>
      <c r="KA57" s="10"/>
      <c r="KB57" s="10"/>
      <c r="KC57" s="10"/>
      <c r="KD57" s="10"/>
      <c r="KE57" s="10"/>
      <c r="KF57" s="10"/>
      <c r="KG57" s="10"/>
      <c r="KH57" s="10"/>
      <c r="KI57" s="10"/>
      <c r="KJ57" s="10"/>
      <c r="KK57" s="10"/>
      <c r="KL57" s="10"/>
      <c r="KM57" s="10"/>
      <c r="KN57" s="10"/>
      <c r="KO57" s="10"/>
      <c r="KP57" s="10"/>
      <c r="KQ57" s="10"/>
      <c r="KR57" s="10"/>
      <c r="KS57" s="10"/>
      <c r="KT57" s="10"/>
      <c r="KU57" s="10"/>
      <c r="KV57" s="10"/>
      <c r="KW57" s="10"/>
      <c r="KX57" s="10"/>
      <c r="KY57" s="10"/>
      <c r="KZ57" s="10"/>
      <c r="LA57" s="10"/>
      <c r="LB57" s="10"/>
      <c r="LC57" s="10"/>
      <c r="LD57" s="10"/>
      <c r="LE57" s="10"/>
      <c r="LF57" s="10"/>
      <c r="LG57" s="10"/>
      <c r="LH57" s="10"/>
      <c r="LI57" s="10"/>
      <c r="LJ57" s="10"/>
      <c r="LK57" s="10"/>
      <c r="LL57" s="10"/>
      <c r="LM57" s="10"/>
      <c r="LN57" s="10"/>
      <c r="LO57" s="10"/>
      <c r="LP57" s="10"/>
      <c r="LQ57" s="10"/>
      <c r="LR57" s="10"/>
      <c r="LS57" s="10"/>
      <c r="LT57" s="10"/>
      <c r="LU57" s="10"/>
      <c r="LV57" s="10"/>
      <c r="LW57" s="10"/>
      <c r="LX57" s="10"/>
      <c r="LY57" s="10"/>
      <c r="LZ57" s="10"/>
      <c r="MA57" s="10"/>
      <c r="MB57" s="10"/>
      <c r="MC57" s="10"/>
      <c r="MD57" s="10"/>
      <c r="ME57" s="10"/>
      <c r="MF57" s="10"/>
      <c r="MG57" s="10"/>
      <c r="MH57" s="10"/>
      <c r="MI57" s="10"/>
      <c r="MJ57" s="10"/>
      <c r="MK57" s="10"/>
      <c r="ML57" s="10"/>
      <c r="MM57" s="10"/>
      <c r="MN57" s="10"/>
      <c r="MO57" s="10"/>
      <c r="MP57" s="10"/>
      <c r="MQ57" s="10"/>
      <c r="MR57" s="10"/>
      <c r="MS57" s="10"/>
      <c r="MT57" s="10"/>
      <c r="MU57" s="10"/>
      <c r="MV57" s="10"/>
      <c r="MW57" s="10"/>
      <c r="MX57" s="10"/>
      <c r="MY57" s="10"/>
      <c r="MZ57" s="10"/>
      <c r="NA57" s="10"/>
      <c r="NB57" s="10"/>
      <c r="NC57" s="10"/>
      <c r="ND57" s="10"/>
      <c r="NE57" s="10"/>
      <c r="NF57" s="10"/>
      <c r="NG57" s="10"/>
      <c r="NH57" s="10"/>
      <c r="NI57" s="10"/>
      <c r="NJ57" s="10"/>
      <c r="NK57" s="10"/>
      <c r="NL57" s="10"/>
      <c r="NM57" s="10"/>
      <c r="NN57" s="10"/>
      <c r="NO57" s="10"/>
      <c r="NP57" s="10"/>
      <c r="NQ57" s="10"/>
      <c r="NR57" s="10"/>
      <c r="NS57" s="10"/>
      <c r="NT57" s="10"/>
      <c r="NU57" s="10"/>
      <c r="NV57" s="10"/>
      <c r="NW57" s="10"/>
      <c r="NX57" s="10"/>
      <c r="NY57" s="10"/>
      <c r="NZ57" s="10"/>
      <c r="OA57" s="10"/>
      <c r="OB57" s="10"/>
      <c r="OC57" s="10"/>
      <c r="OD57" s="10"/>
      <c r="OE57" s="10"/>
      <c r="OF57" s="10"/>
      <c r="OG57" s="10"/>
      <c r="OH57" s="10"/>
      <c r="OI57" s="10"/>
      <c r="OJ57" s="10"/>
      <c r="OK57" s="10"/>
      <c r="OL57" s="10"/>
      <c r="OM57" s="10"/>
      <c r="ON57" s="10"/>
      <c r="OO57" s="10"/>
      <c r="OP57" s="10"/>
      <c r="OQ57" s="10"/>
      <c r="OR57" s="10"/>
      <c r="OS57" s="10"/>
      <c r="OT57" s="10"/>
      <c r="OU57" s="10"/>
      <c r="OV57" s="10"/>
      <c r="OW57" s="10"/>
      <c r="OX57" s="10"/>
      <c r="OY57" s="10"/>
      <c r="OZ57" s="10"/>
      <c r="PA57" s="10"/>
      <c r="PB57" s="10"/>
      <c r="PC57" s="10"/>
      <c r="PD57" s="10"/>
      <c r="PE57" s="10"/>
      <c r="PF57" s="10"/>
      <c r="PG57" s="10"/>
      <c r="PH57" s="10"/>
      <c r="PI57" s="10"/>
      <c r="PJ57" s="10"/>
      <c r="PK57" s="10"/>
      <c r="PL57" s="10"/>
      <c r="PM57" s="10"/>
      <c r="PN57" s="10"/>
      <c r="PO57" s="10"/>
      <c r="PP57" s="10"/>
      <c r="PQ57" s="10"/>
      <c r="PR57" s="10"/>
      <c r="PS57" s="10"/>
      <c r="PT57" s="10"/>
      <c r="PU57" s="10"/>
      <c r="PV57" s="10"/>
      <c r="PW57" s="10"/>
      <c r="PX57" s="10"/>
      <c r="PY57" s="10"/>
      <c r="PZ57" s="10"/>
      <c r="QA57" s="10"/>
      <c r="QB57" s="10"/>
      <c r="QC57" s="10"/>
      <c r="QD57" s="10"/>
      <c r="QE57" s="10"/>
      <c r="QF57" s="10"/>
      <c r="QG57" s="10"/>
      <c r="QH57" s="10"/>
      <c r="QI57" s="10"/>
      <c r="QJ57" s="10"/>
      <c r="QK57" s="10"/>
      <c r="QL57" s="10"/>
      <c r="QM57" s="10"/>
      <c r="QN57" s="10"/>
      <c r="QO57" s="10"/>
      <c r="QP57" s="10"/>
      <c r="QQ57" s="10"/>
      <c r="QR57" s="10"/>
      <c r="QS57" s="10"/>
      <c r="QT57" s="10"/>
      <c r="QU57" s="10"/>
      <c r="QV57" s="10"/>
      <c r="QW57" s="10"/>
      <c r="QX57" s="10"/>
      <c r="QY57" s="10"/>
      <c r="QZ57" s="10"/>
      <c r="RA57" s="10"/>
      <c r="RB57" s="10"/>
      <c r="RC57" s="10"/>
      <c r="RD57" s="10"/>
      <c r="RE57" s="10"/>
      <c r="RF57" s="10"/>
      <c r="RG57" s="10"/>
      <c r="RH57" s="10"/>
      <c r="RI57" s="10"/>
      <c r="RJ57" s="10"/>
      <c r="RK57" s="10"/>
      <c r="RL57" s="10"/>
      <c r="RM57" s="10"/>
      <c r="RN57" s="10"/>
      <c r="RO57" s="10"/>
      <c r="RP57" s="10"/>
      <c r="RQ57" s="10"/>
      <c r="RR57" s="10"/>
      <c r="RS57" s="10"/>
      <c r="RT57" s="10"/>
      <c r="RU57" s="10"/>
      <c r="RV57" s="10"/>
      <c r="RW57" s="10"/>
      <c r="RX57" s="10"/>
      <c r="RY57" s="10"/>
      <c r="RZ57" s="10"/>
      <c r="SA57" s="10"/>
      <c r="SB57" s="10"/>
      <c r="SC57" s="10"/>
      <c r="SD57" s="10"/>
      <c r="SE57" s="10"/>
      <c r="SF57" s="10"/>
      <c r="SG57" s="10"/>
      <c r="SH57" s="10"/>
      <c r="SI57" s="10"/>
      <c r="SJ57" s="10"/>
      <c r="SK57" s="10"/>
      <c r="SL57" s="10"/>
      <c r="SM57" s="10"/>
      <c r="SN57" s="10"/>
      <c r="SO57" s="10"/>
      <c r="SP57" s="10"/>
      <c r="SQ57" s="10"/>
      <c r="SR57" s="10"/>
      <c r="SS57" s="10"/>
      <c r="ST57" s="10"/>
      <c r="SU57" s="10"/>
      <c r="SV57" s="10"/>
      <c r="SW57" s="10"/>
      <c r="SX57" s="10"/>
      <c r="SY57" s="10"/>
      <c r="SZ57" s="10"/>
      <c r="TA57" s="10"/>
      <c r="TB57" s="10"/>
      <c r="TC57" s="10"/>
      <c r="TD57" s="10"/>
      <c r="TE57" s="10"/>
      <c r="TF57" s="10"/>
      <c r="TG57" s="10"/>
      <c r="TH57" s="10"/>
      <c r="TI57" s="10"/>
      <c r="TJ57" s="10"/>
      <c r="TK57" s="10"/>
      <c r="TL57" s="10"/>
      <c r="TM57" s="10"/>
      <c r="TN57" s="10"/>
      <c r="TO57" s="10"/>
      <c r="TP57" s="10"/>
      <c r="TQ57" s="10"/>
      <c r="TR57" s="10"/>
      <c r="TS57" s="10"/>
      <c r="TT57" s="10"/>
      <c r="TU57" s="10"/>
      <c r="TV57" s="10"/>
      <c r="TW57" s="10"/>
      <c r="TX57" s="10"/>
      <c r="TY57" s="10"/>
      <c r="TZ57" s="10"/>
      <c r="UA57" s="10"/>
      <c r="UB57" s="10"/>
      <c r="UC57" s="10"/>
      <c r="UD57" s="10"/>
      <c r="UE57" s="10"/>
      <c r="UF57" s="10"/>
      <c r="UG57" s="10"/>
      <c r="UH57" s="10"/>
      <c r="UI57" s="10"/>
      <c r="UJ57" s="10"/>
      <c r="UK57" s="10"/>
      <c r="UL57" s="10"/>
      <c r="UM57" s="10"/>
      <c r="UN57" s="10"/>
      <c r="UO57" s="10"/>
      <c r="UP57" s="10"/>
      <c r="UQ57" s="10"/>
      <c r="UR57" s="10"/>
      <c r="US57" s="10"/>
      <c r="UT57" s="10"/>
      <c r="UU57" s="10"/>
      <c r="UV57" s="10"/>
      <c r="UW57" s="10"/>
      <c r="UX57" s="10"/>
      <c r="UY57" s="10"/>
      <c r="UZ57" s="10"/>
      <c r="VA57" s="10"/>
      <c r="VB57" s="10"/>
      <c r="VC57" s="10"/>
      <c r="VD57" s="10"/>
      <c r="VE57" s="10"/>
      <c r="VF57" s="10"/>
      <c r="VG57" s="10"/>
      <c r="VH57" s="10"/>
      <c r="VI57" s="10"/>
      <c r="VJ57" s="10"/>
      <c r="VK57" s="10"/>
      <c r="VL57" s="10"/>
      <c r="VM57" s="10"/>
      <c r="VN57" s="10"/>
      <c r="VO57" s="10"/>
      <c r="VP57" s="10"/>
      <c r="VQ57" s="10"/>
      <c r="VR57" s="10"/>
      <c r="VS57" s="10"/>
      <c r="VT57" s="10"/>
      <c r="VU57" s="10"/>
      <c r="VV57" s="10"/>
      <c r="VW57" s="10"/>
      <c r="VX57" s="10"/>
      <c r="VY57" s="10"/>
      <c r="VZ57" s="10"/>
      <c r="WA57" s="10"/>
      <c r="WB57" s="10"/>
      <c r="WC57" s="10"/>
      <c r="WD57" s="10"/>
      <c r="WE57" s="10"/>
      <c r="WF57" s="10"/>
      <c r="WG57" s="10"/>
      <c r="WH57" s="10"/>
      <c r="WI57" s="10"/>
      <c r="WJ57" s="10"/>
      <c r="WK57" s="10"/>
      <c r="WL57" s="10"/>
      <c r="WM57" s="10"/>
      <c r="WN57" s="10"/>
      <c r="WO57" s="10"/>
      <c r="WP57" s="10"/>
      <c r="WQ57" s="10"/>
      <c r="WR57" s="10"/>
      <c r="WS57" s="10"/>
      <c r="WT57" s="10"/>
      <c r="WU57" s="10"/>
      <c r="WV57" s="10"/>
      <c r="WW57" s="10"/>
      <c r="WX57" s="10"/>
      <c r="WY57" s="10"/>
      <c r="WZ57" s="10"/>
      <c r="XA57" s="10"/>
      <c r="XB57" s="10"/>
      <c r="XC57" s="10"/>
      <c r="XD57" s="10"/>
      <c r="XE57" s="10"/>
      <c r="XF57" s="10"/>
      <c r="XG57" s="10"/>
      <c r="XH57" s="10"/>
      <c r="XI57" s="10"/>
      <c r="XJ57" s="10"/>
      <c r="XK57" s="10"/>
      <c r="XL57" s="10"/>
      <c r="XM57" s="10"/>
      <c r="XN57" s="10"/>
      <c r="XO57" s="10"/>
      <c r="XP57" s="10"/>
      <c r="XQ57" s="10"/>
      <c r="XR57" s="10"/>
      <c r="XS57" s="10"/>
      <c r="XT57" s="10"/>
      <c r="XU57" s="10"/>
      <c r="XV57" s="10"/>
      <c r="XW57" s="10"/>
      <c r="XX57" s="10"/>
      <c r="XY57" s="10"/>
      <c r="XZ57" s="10"/>
      <c r="YA57" s="10"/>
      <c r="YB57" s="10"/>
      <c r="YC57" s="10"/>
      <c r="YD57" s="10"/>
      <c r="YE57" s="10"/>
      <c r="YF57" s="10"/>
      <c r="YG57" s="10"/>
      <c r="YH57" s="10"/>
      <c r="YI57" s="10"/>
      <c r="YJ57" s="10"/>
      <c r="YK57" s="10"/>
      <c r="YL57" s="10"/>
      <c r="YM57" s="10"/>
      <c r="YN57" s="10"/>
      <c r="YO57" s="10"/>
      <c r="YP57" s="10"/>
      <c r="YQ57" s="10"/>
      <c r="YR57" s="10"/>
      <c r="YS57" s="10"/>
      <c r="YT57" s="10"/>
      <c r="YU57" s="10"/>
      <c r="YV57" s="10"/>
      <c r="YW57" s="10"/>
      <c r="YX57" s="10"/>
      <c r="YY57" s="10"/>
      <c r="YZ57" s="10"/>
      <c r="ZA57" s="10"/>
      <c r="ZB57" s="10"/>
      <c r="ZC57" s="10"/>
      <c r="ZD57" s="10"/>
      <c r="ZE57" s="10"/>
      <c r="ZF57" s="10"/>
      <c r="ZG57" s="10"/>
      <c r="ZH57" s="10"/>
      <c r="ZI57" s="10"/>
      <c r="ZJ57" s="10"/>
      <c r="ZK57" s="10"/>
      <c r="ZL57" s="10"/>
      <c r="ZM57" s="10"/>
      <c r="ZN57" s="10"/>
      <c r="ZO57" s="10"/>
      <c r="ZP57" s="10"/>
      <c r="ZQ57" s="10"/>
      <c r="ZR57" s="10"/>
      <c r="ZS57" s="10"/>
      <c r="ZT57" s="10"/>
      <c r="ZU57" s="10"/>
      <c r="ZV57" s="10"/>
      <c r="ZW57" s="10"/>
      <c r="ZX57" s="10"/>
      <c r="ZY57" s="10"/>
      <c r="ZZ57" s="10"/>
      <c r="AAA57" s="10"/>
      <c r="AAB57" s="10"/>
      <c r="AAC57" s="10"/>
      <c r="AAD57" s="10"/>
      <c r="AAE57" s="10"/>
      <c r="AAF57" s="10"/>
      <c r="AAG57" s="10"/>
      <c r="AAH57" s="10"/>
      <c r="AAI57" s="10"/>
      <c r="AAJ57" s="10"/>
      <c r="AAK57" s="10"/>
      <c r="AAL57" s="10"/>
      <c r="AAM57" s="10"/>
      <c r="AAN57" s="10"/>
      <c r="AAO57" s="10"/>
      <c r="AAP57" s="10"/>
      <c r="AAQ57" s="10"/>
      <c r="AAR57" s="10"/>
      <c r="AAS57" s="10"/>
      <c r="AAT57" s="10"/>
      <c r="AAU57" s="10"/>
      <c r="AAV57" s="10"/>
      <c r="AAW57" s="10"/>
      <c r="AAX57" s="10"/>
      <c r="AAY57" s="10"/>
      <c r="AAZ57" s="10"/>
      <c r="ABA57" s="10"/>
      <c r="ABB57" s="10"/>
      <c r="ABC57" s="10"/>
      <c r="ABD57" s="10"/>
      <c r="ABE57" s="10"/>
      <c r="ABF57" s="10"/>
      <c r="ABG57" s="10"/>
      <c r="ABH57" s="10"/>
      <c r="ABI57" s="10"/>
      <c r="ABJ57" s="10"/>
      <c r="ABK57" s="10"/>
      <c r="ABL57" s="10"/>
      <c r="ABM57" s="10"/>
      <c r="ABN57" s="10"/>
      <c r="ABO57" s="10"/>
      <c r="ABP57" s="10"/>
      <c r="ABQ57" s="10"/>
      <c r="ABR57" s="10"/>
      <c r="ABS57" s="10"/>
      <c r="ABT57" s="10"/>
      <c r="ABU57" s="10"/>
      <c r="ABV57" s="10"/>
      <c r="ABW57" s="10"/>
      <c r="ABX57" s="10"/>
      <c r="ABY57" s="10"/>
      <c r="ABZ57" s="10"/>
      <c r="ACA57" s="10"/>
      <c r="ACB57" s="10"/>
      <c r="ACC57" s="10"/>
      <c r="ACD57" s="10"/>
      <c r="ACE57" s="10"/>
      <c r="ACF57" s="10"/>
      <c r="ACG57" s="10"/>
      <c r="ACH57" s="10"/>
      <c r="ACI57" s="10"/>
      <c r="ACJ57" s="10"/>
      <c r="ACK57" s="10"/>
      <c r="ACL57" s="10"/>
      <c r="ACM57" s="10"/>
      <c r="ACN57" s="10"/>
      <c r="ACO57" s="10"/>
      <c r="ACP57" s="10"/>
      <c r="ACQ57" s="10"/>
      <c r="ACR57" s="10"/>
      <c r="ACS57" s="10"/>
      <c r="ACT57" s="10"/>
      <c r="ACU57" s="10"/>
      <c r="ACV57" s="10"/>
      <c r="ACW57" s="10"/>
      <c r="ACX57" s="10"/>
      <c r="ACY57" s="10"/>
      <c r="ACZ57" s="10"/>
      <c r="ADA57" s="10"/>
      <c r="ADB57" s="10"/>
      <c r="ADC57" s="10"/>
      <c r="ADD57" s="10"/>
      <c r="ADE57" s="10"/>
      <c r="ADF57" s="10"/>
      <c r="ADG57" s="10"/>
      <c r="ADH57" s="10"/>
      <c r="ADI57" s="10"/>
      <c r="ADJ57" s="10"/>
      <c r="ADK57" s="10"/>
      <c r="ADL57" s="10"/>
      <c r="ADM57" s="10"/>
      <c r="ADN57" s="10"/>
      <c r="ADO57" s="10"/>
      <c r="ADP57" s="10"/>
      <c r="ADQ57" s="10"/>
      <c r="ADR57" s="10"/>
      <c r="ADS57" s="10"/>
      <c r="ADT57" s="10"/>
      <c r="ADU57" s="10"/>
      <c r="ADV57" s="10"/>
      <c r="ADW57" s="10"/>
      <c r="ADX57" s="10"/>
      <c r="ADY57" s="10"/>
      <c r="ADZ57" s="10"/>
      <c r="AEA57" s="10"/>
      <c r="AEB57" s="10"/>
      <c r="AEC57" s="10"/>
      <c r="AED57" s="10"/>
      <c r="AEE57" s="10"/>
      <c r="AEF57" s="10"/>
      <c r="AEG57" s="10"/>
      <c r="AEH57" s="10"/>
      <c r="AEI57" s="10"/>
      <c r="AEJ57" s="10"/>
      <c r="AEK57" s="10"/>
      <c r="AEL57" s="10"/>
      <c r="AEM57" s="10"/>
      <c r="AEN57" s="10"/>
      <c r="AEO57" s="10"/>
      <c r="AEP57" s="10"/>
      <c r="AEQ57" s="10"/>
      <c r="AER57" s="10"/>
      <c r="AES57" s="10"/>
      <c r="AET57" s="10"/>
      <c r="AEU57" s="10"/>
      <c r="AEV57" s="10"/>
      <c r="AEW57" s="10"/>
      <c r="AEX57" s="10"/>
      <c r="AEY57" s="10"/>
      <c r="AEZ57" s="10"/>
      <c r="AFA57" s="10"/>
      <c r="AFB57" s="10"/>
      <c r="AFC57" s="10"/>
      <c r="AFD57" s="10"/>
      <c r="AFE57" s="10"/>
      <c r="AFF57" s="10"/>
      <c r="AFG57" s="10"/>
      <c r="AFH57" s="10"/>
      <c r="AFI57" s="10"/>
      <c r="AFJ57" s="10"/>
      <c r="AFK57" s="10"/>
      <c r="AFL57" s="10"/>
      <c r="AFM57" s="10"/>
      <c r="AFN57" s="10"/>
      <c r="AFO57" s="10"/>
      <c r="AFP57" s="10"/>
      <c r="AFQ57" s="10"/>
      <c r="AFR57" s="10"/>
      <c r="AFS57" s="10"/>
      <c r="AFT57" s="10"/>
      <c r="AFU57" s="10"/>
      <c r="AFV57" s="10"/>
      <c r="AFW57" s="10"/>
      <c r="AFX57" s="10"/>
      <c r="AFY57" s="10"/>
      <c r="AFZ57" s="10"/>
      <c r="AGA57" s="10"/>
      <c r="AGB57" s="10"/>
      <c r="AGC57" s="10"/>
      <c r="AGD57" s="10"/>
      <c r="AGE57" s="10"/>
      <c r="AGF57" s="10"/>
      <c r="AGG57" s="10"/>
      <c r="AGH57" s="10"/>
      <c r="AGI57" s="10"/>
      <c r="AGJ57" s="10"/>
      <c r="AGK57" s="10"/>
      <c r="AGL57" s="10"/>
      <c r="AGM57" s="10"/>
      <c r="AGN57" s="10"/>
      <c r="AGO57" s="10"/>
      <c r="AGP57" s="10"/>
      <c r="AGQ57" s="10"/>
      <c r="AGR57" s="10"/>
      <c r="AGS57" s="10"/>
      <c r="AGT57" s="10"/>
      <c r="AGU57" s="10"/>
      <c r="AGV57" s="10"/>
      <c r="AGW57" s="10"/>
      <c r="AGX57" s="10"/>
      <c r="AGY57" s="10"/>
      <c r="AGZ57" s="10"/>
      <c r="AHA57" s="10"/>
      <c r="AHB57" s="10"/>
      <c r="AHC57" s="10"/>
      <c r="AHD57" s="10"/>
      <c r="AHE57" s="10"/>
      <c r="AHF57" s="10"/>
      <c r="AHG57" s="10"/>
      <c r="AHH57" s="10"/>
      <c r="AHI57" s="10"/>
      <c r="AHJ57" s="10"/>
      <c r="AHK57" s="10"/>
      <c r="AHL57" s="10"/>
      <c r="AHM57" s="10"/>
      <c r="AHN57" s="10"/>
      <c r="AHO57" s="10"/>
      <c r="AHP57" s="10"/>
      <c r="AHQ57" s="10"/>
      <c r="AHR57" s="10"/>
      <c r="AHS57" s="10"/>
      <c r="AHT57" s="10"/>
      <c r="AHU57" s="10"/>
      <c r="AHV57" s="10"/>
      <c r="AHW57" s="10"/>
      <c r="AHX57" s="10"/>
      <c r="AHY57" s="10"/>
      <c r="AHZ57" s="10"/>
      <c r="AIA57" s="10"/>
      <c r="AIB57" s="10"/>
      <c r="AIC57" s="10"/>
      <c r="AID57" s="10"/>
      <c r="AIE57" s="10"/>
      <c r="AIF57" s="10"/>
      <c r="AIG57" s="10"/>
      <c r="AIH57" s="10"/>
      <c r="AII57" s="10"/>
      <c r="AIJ57" s="10"/>
      <c r="AIK57" s="10"/>
      <c r="AIL57" s="10"/>
      <c r="AIM57" s="10"/>
      <c r="AIN57" s="10"/>
      <c r="AIO57" s="10"/>
      <c r="AIP57" s="10"/>
      <c r="AIQ57" s="10"/>
      <c r="AIR57" s="10"/>
      <c r="AIS57" s="10"/>
      <c r="AIT57" s="10"/>
      <c r="AIU57" s="10"/>
      <c r="AIV57" s="10"/>
      <c r="AIW57" s="10"/>
      <c r="AIX57" s="10"/>
      <c r="AIY57" s="10"/>
      <c r="AIZ57" s="10"/>
      <c r="AJA57" s="10"/>
      <c r="AJB57" s="10"/>
      <c r="AJC57" s="10"/>
      <c r="AJD57" s="10"/>
      <c r="AJE57" s="10"/>
      <c r="AJF57" s="10"/>
      <c r="AJG57" s="10"/>
      <c r="AJH57" s="10"/>
      <c r="AJI57" s="10"/>
      <c r="AJJ57" s="10"/>
      <c r="AJK57" s="10"/>
      <c r="AJL57" s="10"/>
      <c r="AJM57" s="10"/>
      <c r="AJN57" s="10"/>
      <c r="AJO57" s="10"/>
      <c r="AJP57" s="10"/>
      <c r="AJQ57" s="10"/>
      <c r="AJR57" s="10"/>
      <c r="AJS57" s="10"/>
      <c r="AJT57" s="10"/>
      <c r="AJU57" s="10"/>
      <c r="AJV57" s="10"/>
      <c r="AJW57" s="10"/>
      <c r="AJX57" s="10"/>
      <c r="AJY57" s="10"/>
      <c r="AJZ57" s="10"/>
      <c r="AKA57" s="10"/>
      <c r="AKB57" s="10"/>
      <c r="AKC57" s="10"/>
      <c r="AKD57" s="10"/>
      <c r="AKE57" s="10"/>
      <c r="AKF57" s="10"/>
      <c r="AKG57" s="10"/>
      <c r="AKH57" s="10"/>
      <c r="AKI57" s="10"/>
      <c r="AKJ57" s="10"/>
      <c r="AKK57" s="10"/>
      <c r="AKL57" s="10"/>
      <c r="AKM57" s="10"/>
      <c r="AKN57" s="10"/>
      <c r="AKO57" s="10"/>
      <c r="AKP57" s="10"/>
      <c r="AKQ57" s="10"/>
      <c r="AKR57" s="10"/>
      <c r="AKS57" s="10"/>
      <c r="AKT57" s="10"/>
      <c r="AKU57" s="10"/>
      <c r="AKV57" s="10"/>
      <c r="AKW57" s="10"/>
      <c r="AKX57" s="10"/>
      <c r="AKY57" s="10"/>
      <c r="AKZ57" s="10"/>
      <c r="ALA57" s="10"/>
      <c r="ALB57" s="10"/>
      <c r="ALC57" s="10"/>
      <c r="ALD57" s="10"/>
      <c r="ALE57" s="10"/>
      <c r="ALF57" s="10"/>
      <c r="ALG57" s="10"/>
      <c r="ALH57" s="10"/>
      <c r="ALI57" s="10"/>
      <c r="ALJ57" s="10"/>
      <c r="ALK57" s="10"/>
      <c r="ALL57" s="10"/>
      <c r="ALM57" s="10"/>
      <c r="ALN57" s="10"/>
      <c r="ALO57" s="10"/>
      <c r="ALP57" s="10"/>
      <c r="ALQ57" s="10"/>
      <c r="ALR57" s="10"/>
      <c r="ALS57" s="10"/>
      <c r="ALT57" s="10"/>
      <c r="ALU57" s="10"/>
      <c r="ALV57" s="10"/>
      <c r="ALW57" s="10"/>
      <c r="ALX57" s="10"/>
      <c r="ALY57" s="10"/>
      <c r="ALZ57" s="10"/>
      <c r="AMA57" s="10"/>
      <c r="AMB57" s="10"/>
      <c r="AMC57" s="10"/>
      <c r="AMD57" s="10"/>
      <c r="AME57" s="10"/>
      <c r="AMF57" s="10"/>
      <c r="AMG57" s="10"/>
      <c r="AMH57" s="10"/>
      <c r="AMI57" s="10"/>
      <c r="AMJ57" s="10"/>
      <c r="AMK57" s="10"/>
    </row>
    <row r="58" spans="1:1025" x14ac:dyDescent="0.25">
      <c r="A58" s="54">
        <v>1</v>
      </c>
      <c r="B58" s="58">
        <v>4922</v>
      </c>
      <c r="C58" s="56">
        <f>IFERROR((VLOOKUP(B58,INSCRITOS!A:B,2,0)),"")</f>
        <v>103870</v>
      </c>
      <c r="D58" s="6" t="str">
        <f>IFERROR((VLOOKUP(B58,INSCRITOS!A:C,3,0)),"")</f>
        <v>45/49</v>
      </c>
      <c r="E58" s="12" t="str">
        <f>IFERROR((VLOOKUP(B58,INSCRITOS!A:D,4,0)),"")</f>
        <v>Armando Gomes</v>
      </c>
      <c r="F58" s="11" t="str">
        <f>IFERROR((VLOOKUP(B58,INSCRITOS!A:F,6,0)),"")</f>
        <v>M</v>
      </c>
      <c r="G58" s="64" t="str">
        <f>IFERROR((VLOOKUP(B58,INSCRITOS!A:H,8,0)),"")</f>
        <v>Núcleo Sportinguista de Vila Real de Santo António</v>
      </c>
      <c r="H58" s="66">
        <v>5.7500000000000051E-2</v>
      </c>
    </row>
    <row r="59" spans="1:1025" x14ac:dyDescent="0.25">
      <c r="A59" s="54">
        <v>2</v>
      </c>
      <c r="B59" s="58">
        <v>4908</v>
      </c>
      <c r="C59" s="56">
        <f>IFERROR((VLOOKUP(B59,INSCRITOS!A:B,2,0)),"")</f>
        <v>103490</v>
      </c>
      <c r="D59" s="6" t="str">
        <f>IFERROR((VLOOKUP(B59,INSCRITOS!A:C,3,0)),"")</f>
        <v>45/49</v>
      </c>
      <c r="E59" s="12" t="str">
        <f>IFERROR((VLOOKUP(B59,INSCRITOS!A:D,4,0)),"")</f>
        <v>Fernando Gonçalves</v>
      </c>
      <c r="F59" s="11" t="str">
        <f>IFERROR((VLOOKUP(B59,INSCRITOS!A:F,6,0)),"")</f>
        <v>M</v>
      </c>
      <c r="G59" s="64" t="str">
        <f>IFERROR((VLOOKUP(B59,INSCRITOS!A:H,8,0)),"")</f>
        <v>ATLETIS - CLUBE DE ATLETISMO DE TUNES</v>
      </c>
      <c r="H59" s="66">
        <v>5.8645833333333397E-2</v>
      </c>
    </row>
    <row r="60" spans="1:1025" x14ac:dyDescent="0.25">
      <c r="A60" s="54">
        <v>3</v>
      </c>
      <c r="B60" s="58">
        <v>4156</v>
      </c>
      <c r="C60" s="56">
        <f>IFERROR((VLOOKUP(B60,INSCRITOS!A:B,2,0)),"")</f>
        <v>106323</v>
      </c>
      <c r="D60" s="6" t="str">
        <f>IFERROR((VLOOKUP(B60,INSCRITOS!A:C,3,0)),"")</f>
        <v>45/49</v>
      </c>
      <c r="E60" s="12" t="str">
        <f>IFERROR((VLOOKUP(B60,INSCRITOS!A:D,4,0)),"")</f>
        <v>José Gomes</v>
      </c>
      <c r="F60" s="11" t="str">
        <f>IFERROR((VLOOKUP(B60,INSCRITOS!A:F,6,0)),"")</f>
        <v>M</v>
      </c>
      <c r="G60" s="64" t="str">
        <f>IFERROR((VLOOKUP(B60,INSCRITOS!A:H,8,0)),"")</f>
        <v>ATLETIS - CLUBE DE ATLETISMO DE TUNES</v>
      </c>
      <c r="H60" s="66">
        <v>6.3090277777777759E-2</v>
      </c>
    </row>
    <row r="61" spans="1:1025" x14ac:dyDescent="0.25">
      <c r="A61" s="54">
        <v>4</v>
      </c>
      <c r="B61" s="58">
        <v>4358</v>
      </c>
      <c r="C61" s="56">
        <f>IFERROR((VLOOKUP(B61,INSCRITOS!A:B,2,0)),"")</f>
        <v>102124</v>
      </c>
      <c r="D61" s="6" t="str">
        <f>IFERROR((VLOOKUP(B61,INSCRITOS!A:C,3,0)),"")</f>
        <v>45/49</v>
      </c>
      <c r="E61" s="12" t="str">
        <f>IFERROR((VLOOKUP(B61,INSCRITOS!A:D,4,0)),"")</f>
        <v>Carlos Cardona</v>
      </c>
      <c r="F61" s="11" t="str">
        <f>IFERROR((VLOOKUP(B61,INSCRITOS!A:F,6,0)),"")</f>
        <v>M</v>
      </c>
      <c r="G61" s="64" t="str">
        <f>IFERROR((VLOOKUP(B61,INSCRITOS!A:H,8,0)),"")</f>
        <v>ATLETIS - CLUBE DE ATLETISMO DE TUNES/ Não federado</v>
      </c>
      <c r="H61" s="66">
        <v>7.060185185185186E-2</v>
      </c>
    </row>
    <row r="62" spans="1:1025" x14ac:dyDescent="0.25">
      <c r="A62" s="54">
        <v>5</v>
      </c>
      <c r="B62" s="58">
        <v>4900</v>
      </c>
      <c r="C62" s="56">
        <f>IFERROR((VLOOKUP(B62,INSCRITOS!A:B,2,0)),"")</f>
        <v>103456</v>
      </c>
      <c r="D62" s="6" t="str">
        <f>IFERROR((VLOOKUP(B62,INSCRITOS!A:C,3,0)),"")</f>
        <v>45/49</v>
      </c>
      <c r="E62" s="12" t="str">
        <f>IFERROR((VLOOKUP(B62,INSCRITOS!A:D,4,0)),"")</f>
        <v>Luís Rocha</v>
      </c>
      <c r="F62" s="11" t="str">
        <f>IFERROR((VLOOKUP(B62,INSCRITOS!A:F,6,0)),"")</f>
        <v>M</v>
      </c>
      <c r="G62" s="64" t="str">
        <f>IFERROR((VLOOKUP(B62,INSCRITOS!A:H,8,0)),"")</f>
        <v>Leões do Sul</v>
      </c>
      <c r="H62" s="66">
        <v>7.0648148148148182E-2</v>
      </c>
    </row>
    <row r="63" spans="1:1025" x14ac:dyDescent="0.25">
      <c r="A63" s="54">
        <v>6</v>
      </c>
      <c r="B63" s="58">
        <v>5551</v>
      </c>
      <c r="C63" s="56">
        <f>IFERROR((VLOOKUP(B63,INSCRITOS!A:B,2,0)),"")</f>
        <v>0</v>
      </c>
      <c r="D63" s="6" t="str">
        <f>IFERROR((VLOOKUP(B63,INSCRITOS!A:C,3,0)),"")</f>
        <v>45/49</v>
      </c>
      <c r="E63" s="12" t="str">
        <f>IFERROR((VLOOKUP(B63,INSCRITOS!A:D,4,0)),"")</f>
        <v>Rui Bernardino</v>
      </c>
      <c r="F63" s="11" t="str">
        <f>IFERROR((VLOOKUP(B63,INSCRITOS!A:F,6,0)),"")</f>
        <v>M</v>
      </c>
      <c r="G63" s="64" t="str">
        <f>IFERROR((VLOOKUP(B63,INSCRITOS!A:H,8,0)),"")</f>
        <v>BTTerças/Tal Canal/Não federado</v>
      </c>
      <c r="H63" s="66">
        <v>7.162037037037039E-2</v>
      </c>
    </row>
    <row r="64" spans="1:1025" x14ac:dyDescent="0.25">
      <c r="A64" s="54">
        <v>7</v>
      </c>
      <c r="B64" s="58">
        <v>5120</v>
      </c>
      <c r="C64" s="56">
        <f>IFERROR((VLOOKUP(B64,INSCRITOS!A:B,2,0)),"")</f>
        <v>104978</v>
      </c>
      <c r="D64" s="6" t="str">
        <f>IFERROR((VLOOKUP(B64,INSCRITOS!A:C,3,0)),"")</f>
        <v>45/49</v>
      </c>
      <c r="E64" s="12" t="str">
        <f>IFERROR((VLOOKUP(B64,INSCRITOS!A:D,4,0)),"")</f>
        <v>Nuno Duarte</v>
      </c>
      <c r="F64" s="11" t="str">
        <f>IFERROR((VLOOKUP(B64,INSCRITOS!A:F,6,0)),"")</f>
        <v>M</v>
      </c>
      <c r="G64" s="64" t="str">
        <f>IFERROR((VLOOKUP(B64,INSCRITOS!A:H,8,0)),"")</f>
        <v>Serul/Não federado</v>
      </c>
      <c r="H64" s="66">
        <v>7.8530092592592637E-2</v>
      </c>
    </row>
    <row r="65" spans="1:1025" x14ac:dyDescent="0.25">
      <c r="A65" s="54"/>
      <c r="B65" s="3">
        <v>4126</v>
      </c>
      <c r="C65" s="56">
        <f>IFERROR((VLOOKUP(B65,INSCRITOS!A:B,2,0)),"")</f>
        <v>106319</v>
      </c>
      <c r="D65" s="6" t="str">
        <f>IFERROR((VLOOKUP(B65,INSCRITOS!A:C,3,0)),"")</f>
        <v>45/49</v>
      </c>
      <c r="E65" s="12" t="str">
        <f>IFERROR((VLOOKUP(B65,INSCRITOS!A:D,4,0)),"")</f>
        <v>Luis Cabral e Silva</v>
      </c>
      <c r="F65" s="11" t="str">
        <f>IFERROR((VLOOKUP(B65,INSCRITOS!A:F,6,0)),"")</f>
        <v>M</v>
      </c>
      <c r="G65" s="64" t="str">
        <f>IFERROR((VLOOKUP(B65,INSCRITOS!A:H,8,0)),"")</f>
        <v>Fc Ferreiras</v>
      </c>
      <c r="H65" s="71" t="s">
        <v>152</v>
      </c>
    </row>
    <row r="66" spans="1:1025" x14ac:dyDescent="0.25">
      <c r="A66" s="54"/>
      <c r="B66" s="3"/>
      <c r="C66" s="56"/>
      <c r="D66" s="6"/>
      <c r="E66" s="12"/>
      <c r="F66" s="11"/>
      <c r="G66" s="64"/>
      <c r="H66" s="36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  <c r="CC66" s="10"/>
      <c r="CD66" s="10"/>
      <c r="CE66" s="10"/>
      <c r="CF66" s="10"/>
      <c r="CG66" s="10"/>
      <c r="CH66" s="10"/>
      <c r="CI66" s="10"/>
      <c r="CJ66" s="10"/>
      <c r="CK66" s="10"/>
      <c r="CL66" s="10"/>
      <c r="CM66" s="10"/>
      <c r="CN66" s="10"/>
      <c r="CO66" s="10"/>
      <c r="CP66" s="10"/>
      <c r="CQ66" s="10"/>
      <c r="CR66" s="10"/>
      <c r="CS66" s="10"/>
      <c r="CT66" s="10"/>
      <c r="CU66" s="10"/>
      <c r="CV66" s="10"/>
      <c r="CW66" s="10"/>
      <c r="CX66" s="10"/>
      <c r="CY66" s="10"/>
      <c r="CZ66" s="10"/>
      <c r="DA66" s="10"/>
      <c r="DB66" s="10"/>
      <c r="DC66" s="10"/>
      <c r="DD66" s="10"/>
      <c r="DE66" s="10"/>
      <c r="DF66" s="10"/>
      <c r="DG66" s="10"/>
      <c r="DH66" s="10"/>
      <c r="DI66" s="10"/>
      <c r="DJ66" s="10"/>
      <c r="DK66" s="10"/>
      <c r="DL66" s="10"/>
      <c r="DM66" s="10"/>
      <c r="DN66" s="10"/>
      <c r="DO66" s="10"/>
      <c r="DP66" s="10"/>
      <c r="DQ66" s="10"/>
      <c r="DR66" s="10"/>
      <c r="DS66" s="10"/>
      <c r="DT66" s="10"/>
      <c r="DU66" s="10"/>
      <c r="DV66" s="10"/>
      <c r="DW66" s="10"/>
      <c r="DX66" s="10"/>
      <c r="DY66" s="10"/>
      <c r="DZ66" s="10"/>
      <c r="EA66" s="10"/>
      <c r="EB66" s="10"/>
      <c r="EC66" s="10"/>
      <c r="ED66" s="10"/>
      <c r="EE66" s="10"/>
      <c r="EF66" s="10"/>
      <c r="EG66" s="10"/>
      <c r="EH66" s="10"/>
      <c r="EI66" s="10"/>
      <c r="EJ66" s="10"/>
      <c r="EK66" s="10"/>
      <c r="EL66" s="10"/>
      <c r="EM66" s="10"/>
      <c r="EN66" s="10"/>
      <c r="EO66" s="10"/>
      <c r="EP66" s="10"/>
      <c r="EQ66" s="10"/>
      <c r="ER66" s="10"/>
      <c r="ES66" s="10"/>
      <c r="ET66" s="10"/>
      <c r="EU66" s="10"/>
      <c r="EV66" s="10"/>
      <c r="EW66" s="10"/>
      <c r="EX66" s="10"/>
      <c r="EY66" s="10"/>
      <c r="EZ66" s="10"/>
      <c r="FA66" s="10"/>
      <c r="FB66" s="10"/>
      <c r="FC66" s="10"/>
      <c r="FD66" s="10"/>
      <c r="FE66" s="10"/>
      <c r="FF66" s="10"/>
      <c r="FG66" s="10"/>
      <c r="FH66" s="10"/>
      <c r="FI66" s="10"/>
      <c r="FJ66" s="10"/>
      <c r="FK66" s="10"/>
      <c r="FL66" s="10"/>
      <c r="FM66" s="10"/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  <c r="FY66" s="10"/>
      <c r="FZ66" s="10"/>
      <c r="GA66" s="10"/>
      <c r="GB66" s="10"/>
      <c r="GC66" s="10"/>
      <c r="GD66" s="10"/>
      <c r="GE66" s="10"/>
      <c r="GF66" s="10"/>
      <c r="GG66" s="10"/>
      <c r="GH66" s="10"/>
      <c r="GI66" s="10"/>
      <c r="GJ66" s="10"/>
      <c r="GK66" s="10"/>
      <c r="GL66" s="10"/>
      <c r="GM66" s="10"/>
      <c r="GN66" s="10"/>
      <c r="GO66" s="10"/>
      <c r="GP66" s="10"/>
      <c r="GQ66" s="10"/>
      <c r="GR66" s="10"/>
      <c r="GS66" s="10"/>
      <c r="GT66" s="10"/>
      <c r="GU66" s="10"/>
      <c r="GV66" s="10"/>
      <c r="GW66" s="10"/>
      <c r="GX66" s="10"/>
      <c r="GY66" s="10"/>
      <c r="GZ66" s="10"/>
      <c r="HA66" s="10"/>
      <c r="HB66" s="10"/>
      <c r="HC66" s="10"/>
      <c r="HD66" s="10"/>
      <c r="HE66" s="10"/>
      <c r="HF66" s="10"/>
      <c r="HG66" s="10"/>
      <c r="HH66" s="10"/>
      <c r="HI66" s="10"/>
      <c r="HJ66" s="10"/>
      <c r="HK66" s="10"/>
      <c r="HL66" s="10"/>
      <c r="HM66" s="10"/>
      <c r="HN66" s="10"/>
      <c r="HO66" s="10"/>
      <c r="HP66" s="10"/>
      <c r="HQ66" s="10"/>
      <c r="HR66" s="10"/>
      <c r="HS66" s="10"/>
      <c r="HT66" s="10"/>
      <c r="HU66" s="10"/>
      <c r="HV66" s="10"/>
      <c r="HW66" s="10"/>
      <c r="HX66" s="10"/>
      <c r="HY66" s="10"/>
      <c r="HZ66" s="10"/>
      <c r="IA66" s="10"/>
      <c r="IB66" s="10"/>
      <c r="IC66" s="10"/>
      <c r="ID66" s="10"/>
      <c r="IE66" s="10"/>
      <c r="IF66" s="10"/>
      <c r="IG66" s="10"/>
      <c r="IH66" s="10"/>
      <c r="II66" s="10"/>
      <c r="IJ66" s="10"/>
      <c r="IK66" s="10"/>
      <c r="IL66" s="10"/>
      <c r="IM66" s="10"/>
      <c r="IN66" s="10"/>
      <c r="IO66" s="10"/>
      <c r="IP66" s="10"/>
      <c r="IQ66" s="10"/>
      <c r="IR66" s="10"/>
      <c r="IS66" s="10"/>
      <c r="IT66" s="10"/>
      <c r="IU66" s="10"/>
      <c r="IV66" s="10"/>
      <c r="IW66" s="10"/>
      <c r="IX66" s="10"/>
      <c r="IY66" s="10"/>
      <c r="IZ66" s="10"/>
      <c r="JA66" s="10"/>
      <c r="JB66" s="10"/>
      <c r="JC66" s="10"/>
      <c r="JD66" s="10"/>
      <c r="JE66" s="10"/>
      <c r="JF66" s="10"/>
      <c r="JG66" s="10"/>
      <c r="JH66" s="10"/>
      <c r="JI66" s="10"/>
      <c r="JJ66" s="10"/>
      <c r="JK66" s="10"/>
      <c r="JL66" s="10"/>
      <c r="JM66" s="10"/>
      <c r="JN66" s="10"/>
      <c r="JO66" s="10"/>
      <c r="JP66" s="10"/>
      <c r="JQ66" s="10"/>
      <c r="JR66" s="10"/>
      <c r="JS66" s="10"/>
      <c r="JT66" s="10"/>
      <c r="JU66" s="10"/>
      <c r="JV66" s="10"/>
      <c r="JW66" s="10"/>
      <c r="JX66" s="10"/>
      <c r="JY66" s="10"/>
      <c r="JZ66" s="10"/>
      <c r="KA66" s="10"/>
      <c r="KB66" s="10"/>
      <c r="KC66" s="10"/>
      <c r="KD66" s="10"/>
      <c r="KE66" s="10"/>
      <c r="KF66" s="10"/>
      <c r="KG66" s="10"/>
      <c r="KH66" s="10"/>
      <c r="KI66" s="10"/>
      <c r="KJ66" s="10"/>
      <c r="KK66" s="10"/>
      <c r="KL66" s="10"/>
      <c r="KM66" s="10"/>
      <c r="KN66" s="10"/>
      <c r="KO66" s="10"/>
      <c r="KP66" s="10"/>
      <c r="KQ66" s="10"/>
      <c r="KR66" s="10"/>
      <c r="KS66" s="10"/>
      <c r="KT66" s="10"/>
      <c r="KU66" s="10"/>
      <c r="KV66" s="10"/>
      <c r="KW66" s="10"/>
      <c r="KX66" s="10"/>
      <c r="KY66" s="10"/>
      <c r="KZ66" s="10"/>
      <c r="LA66" s="10"/>
      <c r="LB66" s="10"/>
      <c r="LC66" s="10"/>
      <c r="LD66" s="10"/>
      <c r="LE66" s="10"/>
      <c r="LF66" s="10"/>
      <c r="LG66" s="10"/>
      <c r="LH66" s="10"/>
      <c r="LI66" s="10"/>
      <c r="LJ66" s="10"/>
      <c r="LK66" s="10"/>
      <c r="LL66" s="10"/>
      <c r="LM66" s="10"/>
      <c r="LN66" s="10"/>
      <c r="LO66" s="10"/>
      <c r="LP66" s="10"/>
      <c r="LQ66" s="10"/>
      <c r="LR66" s="10"/>
      <c r="LS66" s="10"/>
      <c r="LT66" s="10"/>
      <c r="LU66" s="10"/>
      <c r="LV66" s="10"/>
      <c r="LW66" s="10"/>
      <c r="LX66" s="10"/>
      <c r="LY66" s="10"/>
      <c r="LZ66" s="10"/>
      <c r="MA66" s="10"/>
      <c r="MB66" s="10"/>
      <c r="MC66" s="10"/>
      <c r="MD66" s="10"/>
      <c r="ME66" s="10"/>
      <c r="MF66" s="10"/>
      <c r="MG66" s="10"/>
      <c r="MH66" s="10"/>
      <c r="MI66" s="10"/>
      <c r="MJ66" s="10"/>
      <c r="MK66" s="10"/>
      <c r="ML66" s="10"/>
      <c r="MM66" s="10"/>
      <c r="MN66" s="10"/>
      <c r="MO66" s="10"/>
      <c r="MP66" s="10"/>
      <c r="MQ66" s="10"/>
      <c r="MR66" s="10"/>
      <c r="MS66" s="10"/>
      <c r="MT66" s="10"/>
      <c r="MU66" s="10"/>
      <c r="MV66" s="10"/>
      <c r="MW66" s="10"/>
      <c r="MX66" s="10"/>
      <c r="MY66" s="10"/>
      <c r="MZ66" s="10"/>
      <c r="NA66" s="10"/>
      <c r="NB66" s="10"/>
      <c r="NC66" s="10"/>
      <c r="ND66" s="10"/>
      <c r="NE66" s="10"/>
      <c r="NF66" s="10"/>
      <c r="NG66" s="10"/>
      <c r="NH66" s="10"/>
      <c r="NI66" s="10"/>
      <c r="NJ66" s="10"/>
      <c r="NK66" s="10"/>
      <c r="NL66" s="10"/>
      <c r="NM66" s="10"/>
      <c r="NN66" s="10"/>
      <c r="NO66" s="10"/>
      <c r="NP66" s="10"/>
      <c r="NQ66" s="10"/>
      <c r="NR66" s="10"/>
      <c r="NS66" s="10"/>
      <c r="NT66" s="10"/>
      <c r="NU66" s="10"/>
      <c r="NV66" s="10"/>
      <c r="NW66" s="10"/>
      <c r="NX66" s="10"/>
      <c r="NY66" s="10"/>
      <c r="NZ66" s="10"/>
      <c r="OA66" s="10"/>
      <c r="OB66" s="10"/>
      <c r="OC66" s="10"/>
      <c r="OD66" s="10"/>
      <c r="OE66" s="10"/>
      <c r="OF66" s="10"/>
      <c r="OG66" s="10"/>
      <c r="OH66" s="10"/>
      <c r="OI66" s="10"/>
      <c r="OJ66" s="10"/>
      <c r="OK66" s="10"/>
      <c r="OL66" s="10"/>
      <c r="OM66" s="10"/>
      <c r="ON66" s="10"/>
      <c r="OO66" s="10"/>
      <c r="OP66" s="10"/>
      <c r="OQ66" s="10"/>
      <c r="OR66" s="10"/>
      <c r="OS66" s="10"/>
      <c r="OT66" s="10"/>
      <c r="OU66" s="10"/>
      <c r="OV66" s="10"/>
      <c r="OW66" s="10"/>
      <c r="OX66" s="10"/>
      <c r="OY66" s="10"/>
      <c r="OZ66" s="10"/>
      <c r="PA66" s="10"/>
      <c r="PB66" s="10"/>
      <c r="PC66" s="10"/>
      <c r="PD66" s="10"/>
      <c r="PE66" s="10"/>
      <c r="PF66" s="10"/>
      <c r="PG66" s="10"/>
      <c r="PH66" s="10"/>
      <c r="PI66" s="10"/>
      <c r="PJ66" s="10"/>
      <c r="PK66" s="10"/>
      <c r="PL66" s="10"/>
      <c r="PM66" s="10"/>
      <c r="PN66" s="10"/>
      <c r="PO66" s="10"/>
      <c r="PP66" s="10"/>
      <c r="PQ66" s="10"/>
      <c r="PR66" s="10"/>
      <c r="PS66" s="10"/>
      <c r="PT66" s="10"/>
      <c r="PU66" s="10"/>
      <c r="PV66" s="10"/>
      <c r="PW66" s="10"/>
      <c r="PX66" s="10"/>
      <c r="PY66" s="10"/>
      <c r="PZ66" s="10"/>
      <c r="QA66" s="10"/>
      <c r="QB66" s="10"/>
      <c r="QC66" s="10"/>
      <c r="QD66" s="10"/>
      <c r="QE66" s="10"/>
      <c r="QF66" s="10"/>
      <c r="QG66" s="10"/>
      <c r="QH66" s="10"/>
      <c r="QI66" s="10"/>
      <c r="QJ66" s="10"/>
      <c r="QK66" s="10"/>
      <c r="QL66" s="10"/>
      <c r="QM66" s="10"/>
      <c r="QN66" s="10"/>
      <c r="QO66" s="10"/>
      <c r="QP66" s="10"/>
      <c r="QQ66" s="10"/>
      <c r="QR66" s="10"/>
      <c r="QS66" s="10"/>
      <c r="QT66" s="10"/>
      <c r="QU66" s="10"/>
      <c r="QV66" s="10"/>
      <c r="QW66" s="10"/>
      <c r="QX66" s="10"/>
      <c r="QY66" s="10"/>
      <c r="QZ66" s="10"/>
      <c r="RA66" s="10"/>
      <c r="RB66" s="10"/>
      <c r="RC66" s="10"/>
      <c r="RD66" s="10"/>
      <c r="RE66" s="10"/>
      <c r="RF66" s="10"/>
      <c r="RG66" s="10"/>
      <c r="RH66" s="10"/>
      <c r="RI66" s="10"/>
      <c r="RJ66" s="10"/>
      <c r="RK66" s="10"/>
      <c r="RL66" s="10"/>
      <c r="RM66" s="10"/>
      <c r="RN66" s="10"/>
      <c r="RO66" s="10"/>
      <c r="RP66" s="10"/>
      <c r="RQ66" s="10"/>
      <c r="RR66" s="10"/>
      <c r="RS66" s="10"/>
      <c r="RT66" s="10"/>
      <c r="RU66" s="10"/>
      <c r="RV66" s="10"/>
      <c r="RW66" s="10"/>
      <c r="RX66" s="10"/>
      <c r="RY66" s="10"/>
      <c r="RZ66" s="10"/>
      <c r="SA66" s="10"/>
      <c r="SB66" s="10"/>
      <c r="SC66" s="10"/>
      <c r="SD66" s="10"/>
      <c r="SE66" s="10"/>
      <c r="SF66" s="10"/>
      <c r="SG66" s="10"/>
      <c r="SH66" s="10"/>
      <c r="SI66" s="10"/>
      <c r="SJ66" s="10"/>
      <c r="SK66" s="10"/>
      <c r="SL66" s="10"/>
      <c r="SM66" s="10"/>
      <c r="SN66" s="10"/>
      <c r="SO66" s="10"/>
      <c r="SP66" s="10"/>
      <c r="SQ66" s="10"/>
      <c r="SR66" s="10"/>
      <c r="SS66" s="10"/>
      <c r="ST66" s="10"/>
      <c r="SU66" s="10"/>
      <c r="SV66" s="10"/>
      <c r="SW66" s="10"/>
      <c r="SX66" s="10"/>
      <c r="SY66" s="10"/>
      <c r="SZ66" s="10"/>
      <c r="TA66" s="10"/>
      <c r="TB66" s="10"/>
      <c r="TC66" s="10"/>
      <c r="TD66" s="10"/>
      <c r="TE66" s="10"/>
      <c r="TF66" s="10"/>
      <c r="TG66" s="10"/>
      <c r="TH66" s="10"/>
      <c r="TI66" s="10"/>
      <c r="TJ66" s="10"/>
      <c r="TK66" s="10"/>
      <c r="TL66" s="10"/>
      <c r="TM66" s="10"/>
      <c r="TN66" s="10"/>
      <c r="TO66" s="10"/>
      <c r="TP66" s="10"/>
      <c r="TQ66" s="10"/>
      <c r="TR66" s="10"/>
      <c r="TS66" s="10"/>
      <c r="TT66" s="10"/>
      <c r="TU66" s="10"/>
      <c r="TV66" s="10"/>
      <c r="TW66" s="10"/>
      <c r="TX66" s="10"/>
      <c r="TY66" s="10"/>
      <c r="TZ66" s="10"/>
      <c r="UA66" s="10"/>
      <c r="UB66" s="10"/>
      <c r="UC66" s="10"/>
      <c r="UD66" s="10"/>
      <c r="UE66" s="10"/>
      <c r="UF66" s="10"/>
      <c r="UG66" s="10"/>
      <c r="UH66" s="10"/>
      <c r="UI66" s="10"/>
      <c r="UJ66" s="10"/>
      <c r="UK66" s="10"/>
      <c r="UL66" s="10"/>
      <c r="UM66" s="10"/>
      <c r="UN66" s="10"/>
      <c r="UO66" s="10"/>
      <c r="UP66" s="10"/>
      <c r="UQ66" s="10"/>
      <c r="UR66" s="10"/>
      <c r="US66" s="10"/>
      <c r="UT66" s="10"/>
      <c r="UU66" s="10"/>
      <c r="UV66" s="10"/>
      <c r="UW66" s="10"/>
      <c r="UX66" s="10"/>
      <c r="UY66" s="10"/>
      <c r="UZ66" s="10"/>
      <c r="VA66" s="10"/>
      <c r="VB66" s="10"/>
      <c r="VC66" s="10"/>
      <c r="VD66" s="10"/>
      <c r="VE66" s="10"/>
      <c r="VF66" s="10"/>
      <c r="VG66" s="10"/>
      <c r="VH66" s="10"/>
      <c r="VI66" s="10"/>
      <c r="VJ66" s="10"/>
      <c r="VK66" s="10"/>
      <c r="VL66" s="10"/>
      <c r="VM66" s="10"/>
      <c r="VN66" s="10"/>
      <c r="VO66" s="10"/>
      <c r="VP66" s="10"/>
      <c r="VQ66" s="10"/>
      <c r="VR66" s="10"/>
      <c r="VS66" s="10"/>
      <c r="VT66" s="10"/>
      <c r="VU66" s="10"/>
      <c r="VV66" s="10"/>
      <c r="VW66" s="10"/>
      <c r="VX66" s="10"/>
      <c r="VY66" s="10"/>
      <c r="VZ66" s="10"/>
      <c r="WA66" s="10"/>
      <c r="WB66" s="10"/>
      <c r="WC66" s="10"/>
      <c r="WD66" s="10"/>
      <c r="WE66" s="10"/>
      <c r="WF66" s="10"/>
      <c r="WG66" s="10"/>
      <c r="WH66" s="10"/>
      <c r="WI66" s="10"/>
      <c r="WJ66" s="10"/>
      <c r="WK66" s="10"/>
      <c r="WL66" s="10"/>
      <c r="WM66" s="10"/>
      <c r="WN66" s="10"/>
      <c r="WO66" s="10"/>
      <c r="WP66" s="10"/>
      <c r="WQ66" s="10"/>
      <c r="WR66" s="10"/>
      <c r="WS66" s="10"/>
      <c r="WT66" s="10"/>
      <c r="WU66" s="10"/>
      <c r="WV66" s="10"/>
      <c r="WW66" s="10"/>
      <c r="WX66" s="10"/>
      <c r="WY66" s="10"/>
      <c r="WZ66" s="10"/>
      <c r="XA66" s="10"/>
      <c r="XB66" s="10"/>
      <c r="XC66" s="10"/>
      <c r="XD66" s="10"/>
      <c r="XE66" s="10"/>
      <c r="XF66" s="10"/>
      <c r="XG66" s="10"/>
      <c r="XH66" s="10"/>
      <c r="XI66" s="10"/>
      <c r="XJ66" s="10"/>
      <c r="XK66" s="10"/>
      <c r="XL66" s="10"/>
      <c r="XM66" s="10"/>
      <c r="XN66" s="10"/>
      <c r="XO66" s="10"/>
      <c r="XP66" s="10"/>
      <c r="XQ66" s="10"/>
      <c r="XR66" s="10"/>
      <c r="XS66" s="10"/>
      <c r="XT66" s="10"/>
      <c r="XU66" s="10"/>
      <c r="XV66" s="10"/>
      <c r="XW66" s="10"/>
      <c r="XX66" s="10"/>
      <c r="XY66" s="10"/>
      <c r="XZ66" s="10"/>
      <c r="YA66" s="10"/>
      <c r="YB66" s="10"/>
      <c r="YC66" s="10"/>
      <c r="YD66" s="10"/>
      <c r="YE66" s="10"/>
      <c r="YF66" s="10"/>
      <c r="YG66" s="10"/>
      <c r="YH66" s="10"/>
      <c r="YI66" s="10"/>
      <c r="YJ66" s="10"/>
      <c r="YK66" s="10"/>
      <c r="YL66" s="10"/>
      <c r="YM66" s="10"/>
      <c r="YN66" s="10"/>
      <c r="YO66" s="10"/>
      <c r="YP66" s="10"/>
      <c r="YQ66" s="10"/>
      <c r="YR66" s="10"/>
      <c r="YS66" s="10"/>
      <c r="YT66" s="10"/>
      <c r="YU66" s="10"/>
      <c r="YV66" s="10"/>
      <c r="YW66" s="10"/>
      <c r="YX66" s="10"/>
      <c r="YY66" s="10"/>
      <c r="YZ66" s="10"/>
      <c r="ZA66" s="10"/>
      <c r="ZB66" s="10"/>
      <c r="ZC66" s="10"/>
      <c r="ZD66" s="10"/>
      <c r="ZE66" s="10"/>
      <c r="ZF66" s="10"/>
      <c r="ZG66" s="10"/>
      <c r="ZH66" s="10"/>
      <c r="ZI66" s="10"/>
      <c r="ZJ66" s="10"/>
      <c r="ZK66" s="10"/>
      <c r="ZL66" s="10"/>
      <c r="ZM66" s="10"/>
      <c r="ZN66" s="10"/>
      <c r="ZO66" s="10"/>
      <c r="ZP66" s="10"/>
      <c r="ZQ66" s="10"/>
      <c r="ZR66" s="10"/>
      <c r="ZS66" s="10"/>
      <c r="ZT66" s="10"/>
      <c r="ZU66" s="10"/>
      <c r="ZV66" s="10"/>
      <c r="ZW66" s="10"/>
      <c r="ZX66" s="10"/>
      <c r="ZY66" s="10"/>
      <c r="ZZ66" s="10"/>
      <c r="AAA66" s="10"/>
      <c r="AAB66" s="10"/>
      <c r="AAC66" s="10"/>
      <c r="AAD66" s="10"/>
      <c r="AAE66" s="10"/>
      <c r="AAF66" s="10"/>
      <c r="AAG66" s="10"/>
      <c r="AAH66" s="10"/>
      <c r="AAI66" s="10"/>
      <c r="AAJ66" s="10"/>
      <c r="AAK66" s="10"/>
      <c r="AAL66" s="10"/>
      <c r="AAM66" s="10"/>
      <c r="AAN66" s="10"/>
      <c r="AAO66" s="10"/>
      <c r="AAP66" s="10"/>
      <c r="AAQ66" s="10"/>
      <c r="AAR66" s="10"/>
      <c r="AAS66" s="10"/>
      <c r="AAT66" s="10"/>
      <c r="AAU66" s="10"/>
      <c r="AAV66" s="10"/>
      <c r="AAW66" s="10"/>
      <c r="AAX66" s="10"/>
      <c r="AAY66" s="10"/>
      <c r="AAZ66" s="10"/>
      <c r="ABA66" s="10"/>
      <c r="ABB66" s="10"/>
      <c r="ABC66" s="10"/>
      <c r="ABD66" s="10"/>
      <c r="ABE66" s="10"/>
      <c r="ABF66" s="10"/>
      <c r="ABG66" s="10"/>
      <c r="ABH66" s="10"/>
      <c r="ABI66" s="10"/>
      <c r="ABJ66" s="10"/>
      <c r="ABK66" s="10"/>
      <c r="ABL66" s="10"/>
      <c r="ABM66" s="10"/>
      <c r="ABN66" s="10"/>
      <c r="ABO66" s="10"/>
      <c r="ABP66" s="10"/>
      <c r="ABQ66" s="10"/>
      <c r="ABR66" s="10"/>
      <c r="ABS66" s="10"/>
      <c r="ABT66" s="10"/>
      <c r="ABU66" s="10"/>
      <c r="ABV66" s="10"/>
      <c r="ABW66" s="10"/>
      <c r="ABX66" s="10"/>
      <c r="ABY66" s="10"/>
      <c r="ABZ66" s="10"/>
      <c r="ACA66" s="10"/>
      <c r="ACB66" s="10"/>
      <c r="ACC66" s="10"/>
      <c r="ACD66" s="10"/>
      <c r="ACE66" s="10"/>
      <c r="ACF66" s="10"/>
      <c r="ACG66" s="10"/>
      <c r="ACH66" s="10"/>
      <c r="ACI66" s="10"/>
      <c r="ACJ66" s="10"/>
      <c r="ACK66" s="10"/>
      <c r="ACL66" s="10"/>
      <c r="ACM66" s="10"/>
      <c r="ACN66" s="10"/>
      <c r="ACO66" s="10"/>
      <c r="ACP66" s="10"/>
      <c r="ACQ66" s="10"/>
      <c r="ACR66" s="10"/>
      <c r="ACS66" s="10"/>
      <c r="ACT66" s="10"/>
      <c r="ACU66" s="10"/>
      <c r="ACV66" s="10"/>
      <c r="ACW66" s="10"/>
      <c r="ACX66" s="10"/>
      <c r="ACY66" s="10"/>
      <c r="ACZ66" s="10"/>
      <c r="ADA66" s="10"/>
      <c r="ADB66" s="10"/>
      <c r="ADC66" s="10"/>
      <c r="ADD66" s="10"/>
      <c r="ADE66" s="10"/>
      <c r="ADF66" s="10"/>
      <c r="ADG66" s="10"/>
      <c r="ADH66" s="10"/>
      <c r="ADI66" s="10"/>
      <c r="ADJ66" s="10"/>
      <c r="ADK66" s="10"/>
      <c r="ADL66" s="10"/>
      <c r="ADM66" s="10"/>
      <c r="ADN66" s="10"/>
      <c r="ADO66" s="10"/>
      <c r="ADP66" s="10"/>
      <c r="ADQ66" s="10"/>
      <c r="ADR66" s="10"/>
      <c r="ADS66" s="10"/>
      <c r="ADT66" s="10"/>
      <c r="ADU66" s="10"/>
      <c r="ADV66" s="10"/>
      <c r="ADW66" s="10"/>
      <c r="ADX66" s="10"/>
      <c r="ADY66" s="10"/>
      <c r="ADZ66" s="10"/>
      <c r="AEA66" s="10"/>
      <c r="AEB66" s="10"/>
      <c r="AEC66" s="10"/>
      <c r="AED66" s="10"/>
      <c r="AEE66" s="10"/>
      <c r="AEF66" s="10"/>
      <c r="AEG66" s="10"/>
      <c r="AEH66" s="10"/>
      <c r="AEI66" s="10"/>
      <c r="AEJ66" s="10"/>
      <c r="AEK66" s="10"/>
      <c r="AEL66" s="10"/>
      <c r="AEM66" s="10"/>
      <c r="AEN66" s="10"/>
      <c r="AEO66" s="10"/>
      <c r="AEP66" s="10"/>
      <c r="AEQ66" s="10"/>
      <c r="AER66" s="10"/>
      <c r="AES66" s="10"/>
      <c r="AET66" s="10"/>
      <c r="AEU66" s="10"/>
      <c r="AEV66" s="10"/>
      <c r="AEW66" s="10"/>
      <c r="AEX66" s="10"/>
      <c r="AEY66" s="10"/>
      <c r="AEZ66" s="10"/>
      <c r="AFA66" s="10"/>
      <c r="AFB66" s="10"/>
      <c r="AFC66" s="10"/>
      <c r="AFD66" s="10"/>
      <c r="AFE66" s="10"/>
      <c r="AFF66" s="10"/>
      <c r="AFG66" s="10"/>
      <c r="AFH66" s="10"/>
      <c r="AFI66" s="10"/>
      <c r="AFJ66" s="10"/>
      <c r="AFK66" s="10"/>
      <c r="AFL66" s="10"/>
      <c r="AFM66" s="10"/>
      <c r="AFN66" s="10"/>
      <c r="AFO66" s="10"/>
      <c r="AFP66" s="10"/>
      <c r="AFQ66" s="10"/>
      <c r="AFR66" s="10"/>
      <c r="AFS66" s="10"/>
      <c r="AFT66" s="10"/>
      <c r="AFU66" s="10"/>
      <c r="AFV66" s="10"/>
      <c r="AFW66" s="10"/>
      <c r="AFX66" s="10"/>
      <c r="AFY66" s="10"/>
      <c r="AFZ66" s="10"/>
      <c r="AGA66" s="10"/>
      <c r="AGB66" s="10"/>
      <c r="AGC66" s="10"/>
      <c r="AGD66" s="10"/>
      <c r="AGE66" s="10"/>
      <c r="AGF66" s="10"/>
      <c r="AGG66" s="10"/>
      <c r="AGH66" s="10"/>
      <c r="AGI66" s="10"/>
      <c r="AGJ66" s="10"/>
      <c r="AGK66" s="10"/>
      <c r="AGL66" s="10"/>
      <c r="AGM66" s="10"/>
      <c r="AGN66" s="10"/>
      <c r="AGO66" s="10"/>
      <c r="AGP66" s="10"/>
      <c r="AGQ66" s="10"/>
      <c r="AGR66" s="10"/>
      <c r="AGS66" s="10"/>
      <c r="AGT66" s="10"/>
      <c r="AGU66" s="10"/>
      <c r="AGV66" s="10"/>
      <c r="AGW66" s="10"/>
      <c r="AGX66" s="10"/>
      <c r="AGY66" s="10"/>
      <c r="AGZ66" s="10"/>
      <c r="AHA66" s="10"/>
      <c r="AHB66" s="10"/>
      <c r="AHC66" s="10"/>
      <c r="AHD66" s="10"/>
      <c r="AHE66" s="10"/>
      <c r="AHF66" s="10"/>
      <c r="AHG66" s="10"/>
      <c r="AHH66" s="10"/>
      <c r="AHI66" s="10"/>
      <c r="AHJ66" s="10"/>
      <c r="AHK66" s="10"/>
      <c r="AHL66" s="10"/>
      <c r="AHM66" s="10"/>
      <c r="AHN66" s="10"/>
      <c r="AHO66" s="10"/>
      <c r="AHP66" s="10"/>
      <c r="AHQ66" s="10"/>
      <c r="AHR66" s="10"/>
      <c r="AHS66" s="10"/>
      <c r="AHT66" s="10"/>
      <c r="AHU66" s="10"/>
      <c r="AHV66" s="10"/>
      <c r="AHW66" s="10"/>
      <c r="AHX66" s="10"/>
      <c r="AHY66" s="10"/>
      <c r="AHZ66" s="10"/>
      <c r="AIA66" s="10"/>
      <c r="AIB66" s="10"/>
      <c r="AIC66" s="10"/>
      <c r="AID66" s="10"/>
      <c r="AIE66" s="10"/>
      <c r="AIF66" s="10"/>
      <c r="AIG66" s="10"/>
      <c r="AIH66" s="10"/>
      <c r="AII66" s="10"/>
      <c r="AIJ66" s="10"/>
      <c r="AIK66" s="10"/>
      <c r="AIL66" s="10"/>
      <c r="AIM66" s="10"/>
      <c r="AIN66" s="10"/>
      <c r="AIO66" s="10"/>
      <c r="AIP66" s="10"/>
      <c r="AIQ66" s="10"/>
      <c r="AIR66" s="10"/>
      <c r="AIS66" s="10"/>
      <c r="AIT66" s="10"/>
      <c r="AIU66" s="10"/>
      <c r="AIV66" s="10"/>
      <c r="AIW66" s="10"/>
      <c r="AIX66" s="10"/>
      <c r="AIY66" s="10"/>
      <c r="AIZ66" s="10"/>
      <c r="AJA66" s="10"/>
      <c r="AJB66" s="10"/>
      <c r="AJC66" s="10"/>
      <c r="AJD66" s="10"/>
      <c r="AJE66" s="10"/>
      <c r="AJF66" s="10"/>
      <c r="AJG66" s="10"/>
      <c r="AJH66" s="10"/>
      <c r="AJI66" s="10"/>
      <c r="AJJ66" s="10"/>
      <c r="AJK66" s="10"/>
      <c r="AJL66" s="10"/>
      <c r="AJM66" s="10"/>
      <c r="AJN66" s="10"/>
      <c r="AJO66" s="10"/>
      <c r="AJP66" s="10"/>
      <c r="AJQ66" s="10"/>
      <c r="AJR66" s="10"/>
      <c r="AJS66" s="10"/>
      <c r="AJT66" s="10"/>
      <c r="AJU66" s="10"/>
      <c r="AJV66" s="10"/>
      <c r="AJW66" s="10"/>
      <c r="AJX66" s="10"/>
      <c r="AJY66" s="10"/>
      <c r="AJZ66" s="10"/>
      <c r="AKA66" s="10"/>
      <c r="AKB66" s="10"/>
      <c r="AKC66" s="10"/>
      <c r="AKD66" s="10"/>
      <c r="AKE66" s="10"/>
      <c r="AKF66" s="10"/>
      <c r="AKG66" s="10"/>
      <c r="AKH66" s="10"/>
      <c r="AKI66" s="10"/>
      <c r="AKJ66" s="10"/>
      <c r="AKK66" s="10"/>
      <c r="AKL66" s="10"/>
      <c r="AKM66" s="10"/>
      <c r="AKN66" s="10"/>
      <c r="AKO66" s="10"/>
      <c r="AKP66" s="10"/>
      <c r="AKQ66" s="10"/>
      <c r="AKR66" s="10"/>
      <c r="AKS66" s="10"/>
      <c r="AKT66" s="10"/>
      <c r="AKU66" s="10"/>
      <c r="AKV66" s="10"/>
      <c r="AKW66" s="10"/>
      <c r="AKX66" s="10"/>
      <c r="AKY66" s="10"/>
      <c r="AKZ66" s="10"/>
      <c r="ALA66" s="10"/>
      <c r="ALB66" s="10"/>
      <c r="ALC66" s="10"/>
      <c r="ALD66" s="10"/>
      <c r="ALE66" s="10"/>
      <c r="ALF66" s="10"/>
      <c r="ALG66" s="10"/>
      <c r="ALH66" s="10"/>
      <c r="ALI66" s="10"/>
      <c r="ALJ66" s="10"/>
      <c r="ALK66" s="10"/>
      <c r="ALL66" s="10"/>
      <c r="ALM66" s="10"/>
      <c r="ALN66" s="10"/>
      <c r="ALO66" s="10"/>
      <c r="ALP66" s="10"/>
      <c r="ALQ66" s="10"/>
      <c r="ALR66" s="10"/>
      <c r="ALS66" s="10"/>
      <c r="ALT66" s="10"/>
      <c r="ALU66" s="10"/>
      <c r="ALV66" s="10"/>
      <c r="ALW66" s="10"/>
      <c r="ALX66" s="10"/>
      <c r="ALY66" s="10"/>
      <c r="ALZ66" s="10"/>
      <c r="AMA66" s="10"/>
      <c r="AMB66" s="10"/>
      <c r="AMC66" s="10"/>
      <c r="AMD66" s="10"/>
      <c r="AME66" s="10"/>
      <c r="AMF66" s="10"/>
      <c r="AMG66" s="10"/>
      <c r="AMH66" s="10"/>
      <c r="AMI66" s="10"/>
      <c r="AMJ66" s="10"/>
      <c r="AMK66" s="10"/>
    </row>
    <row r="67" spans="1:1025" x14ac:dyDescent="0.25">
      <c r="A67" s="54"/>
      <c r="B67" s="3"/>
      <c r="C67" s="56"/>
      <c r="D67" s="6"/>
      <c r="E67" s="12"/>
      <c r="F67" s="11"/>
      <c r="G67" s="64"/>
      <c r="H67" s="36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  <c r="CU67" s="10"/>
      <c r="CV67" s="10"/>
      <c r="CW67" s="10"/>
      <c r="CX67" s="10"/>
      <c r="CY67" s="10"/>
      <c r="CZ67" s="10"/>
      <c r="DA67" s="10"/>
      <c r="DB67" s="10"/>
      <c r="DC67" s="10"/>
      <c r="DD67" s="10"/>
      <c r="DE67" s="10"/>
      <c r="DF67" s="10"/>
      <c r="DG67" s="10"/>
      <c r="DH67" s="10"/>
      <c r="DI67" s="10"/>
      <c r="DJ67" s="10"/>
      <c r="DK67" s="10"/>
      <c r="DL67" s="10"/>
      <c r="DM67" s="10"/>
      <c r="DN67" s="10"/>
      <c r="DO67" s="10"/>
      <c r="DP67" s="10"/>
      <c r="DQ67" s="10"/>
      <c r="DR67" s="10"/>
      <c r="DS67" s="10"/>
      <c r="DT67" s="10"/>
      <c r="DU67" s="10"/>
      <c r="DV67" s="10"/>
      <c r="DW67" s="10"/>
      <c r="DX67" s="10"/>
      <c r="DY67" s="10"/>
      <c r="DZ67" s="10"/>
      <c r="EA67" s="10"/>
      <c r="EB67" s="10"/>
      <c r="EC67" s="10"/>
      <c r="ED67" s="10"/>
      <c r="EE67" s="10"/>
      <c r="EF67" s="10"/>
      <c r="EG67" s="10"/>
      <c r="EH67" s="10"/>
      <c r="EI67" s="10"/>
      <c r="EJ67" s="10"/>
      <c r="EK67" s="10"/>
      <c r="EL67" s="10"/>
      <c r="EM67" s="10"/>
      <c r="EN67" s="10"/>
      <c r="EO67" s="10"/>
      <c r="EP67" s="10"/>
      <c r="EQ67" s="10"/>
      <c r="ER67" s="10"/>
      <c r="ES67" s="10"/>
      <c r="ET67" s="10"/>
      <c r="EU67" s="10"/>
      <c r="EV67" s="10"/>
      <c r="EW67" s="10"/>
      <c r="EX67" s="10"/>
      <c r="EY67" s="10"/>
      <c r="EZ67" s="10"/>
      <c r="FA67" s="10"/>
      <c r="FB67" s="10"/>
      <c r="FC67" s="10"/>
      <c r="FD67" s="10"/>
      <c r="FE67" s="10"/>
      <c r="FF67" s="10"/>
      <c r="FG67" s="10"/>
      <c r="FH67" s="10"/>
      <c r="FI67" s="10"/>
      <c r="FJ67" s="10"/>
      <c r="FK67" s="10"/>
      <c r="FL67" s="10"/>
      <c r="FM67" s="10"/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  <c r="FY67" s="10"/>
      <c r="FZ67" s="10"/>
      <c r="GA67" s="10"/>
      <c r="GB67" s="10"/>
      <c r="GC67" s="10"/>
      <c r="GD67" s="10"/>
      <c r="GE67" s="10"/>
      <c r="GF67" s="10"/>
      <c r="GG67" s="10"/>
      <c r="GH67" s="10"/>
      <c r="GI67" s="10"/>
      <c r="GJ67" s="10"/>
      <c r="GK67" s="10"/>
      <c r="GL67" s="10"/>
      <c r="GM67" s="10"/>
      <c r="GN67" s="10"/>
      <c r="GO67" s="10"/>
      <c r="GP67" s="10"/>
      <c r="GQ67" s="10"/>
      <c r="GR67" s="10"/>
      <c r="GS67" s="10"/>
      <c r="GT67" s="10"/>
      <c r="GU67" s="10"/>
      <c r="GV67" s="10"/>
      <c r="GW67" s="10"/>
      <c r="GX67" s="10"/>
      <c r="GY67" s="10"/>
      <c r="GZ67" s="10"/>
      <c r="HA67" s="10"/>
      <c r="HB67" s="10"/>
      <c r="HC67" s="10"/>
      <c r="HD67" s="10"/>
      <c r="HE67" s="10"/>
      <c r="HF67" s="10"/>
      <c r="HG67" s="10"/>
      <c r="HH67" s="10"/>
      <c r="HI67" s="10"/>
      <c r="HJ67" s="10"/>
      <c r="HK67" s="10"/>
      <c r="HL67" s="10"/>
      <c r="HM67" s="10"/>
      <c r="HN67" s="10"/>
      <c r="HO67" s="10"/>
      <c r="HP67" s="10"/>
      <c r="HQ67" s="10"/>
      <c r="HR67" s="10"/>
      <c r="HS67" s="10"/>
      <c r="HT67" s="10"/>
      <c r="HU67" s="10"/>
      <c r="HV67" s="10"/>
      <c r="HW67" s="10"/>
      <c r="HX67" s="10"/>
      <c r="HY67" s="10"/>
      <c r="HZ67" s="10"/>
      <c r="IA67" s="10"/>
      <c r="IB67" s="10"/>
      <c r="IC67" s="10"/>
      <c r="ID67" s="10"/>
      <c r="IE67" s="10"/>
      <c r="IF67" s="10"/>
      <c r="IG67" s="10"/>
      <c r="IH67" s="10"/>
      <c r="II67" s="10"/>
      <c r="IJ67" s="10"/>
      <c r="IK67" s="10"/>
      <c r="IL67" s="10"/>
      <c r="IM67" s="10"/>
      <c r="IN67" s="10"/>
      <c r="IO67" s="10"/>
      <c r="IP67" s="10"/>
      <c r="IQ67" s="10"/>
      <c r="IR67" s="10"/>
      <c r="IS67" s="10"/>
      <c r="IT67" s="10"/>
      <c r="IU67" s="10"/>
      <c r="IV67" s="10"/>
      <c r="IW67" s="10"/>
      <c r="IX67" s="10"/>
      <c r="IY67" s="10"/>
      <c r="IZ67" s="10"/>
      <c r="JA67" s="10"/>
      <c r="JB67" s="10"/>
      <c r="JC67" s="10"/>
      <c r="JD67" s="10"/>
      <c r="JE67" s="10"/>
      <c r="JF67" s="10"/>
      <c r="JG67" s="10"/>
      <c r="JH67" s="10"/>
      <c r="JI67" s="10"/>
      <c r="JJ67" s="10"/>
      <c r="JK67" s="10"/>
      <c r="JL67" s="10"/>
      <c r="JM67" s="10"/>
      <c r="JN67" s="10"/>
      <c r="JO67" s="10"/>
      <c r="JP67" s="10"/>
      <c r="JQ67" s="10"/>
      <c r="JR67" s="10"/>
      <c r="JS67" s="10"/>
      <c r="JT67" s="10"/>
      <c r="JU67" s="10"/>
      <c r="JV67" s="10"/>
      <c r="JW67" s="10"/>
      <c r="JX67" s="10"/>
      <c r="JY67" s="10"/>
      <c r="JZ67" s="10"/>
      <c r="KA67" s="10"/>
      <c r="KB67" s="10"/>
      <c r="KC67" s="10"/>
      <c r="KD67" s="10"/>
      <c r="KE67" s="10"/>
      <c r="KF67" s="10"/>
      <c r="KG67" s="10"/>
      <c r="KH67" s="10"/>
      <c r="KI67" s="10"/>
      <c r="KJ67" s="10"/>
      <c r="KK67" s="10"/>
      <c r="KL67" s="10"/>
      <c r="KM67" s="10"/>
      <c r="KN67" s="10"/>
      <c r="KO67" s="10"/>
      <c r="KP67" s="10"/>
      <c r="KQ67" s="10"/>
      <c r="KR67" s="10"/>
      <c r="KS67" s="10"/>
      <c r="KT67" s="10"/>
      <c r="KU67" s="10"/>
      <c r="KV67" s="10"/>
      <c r="KW67" s="10"/>
      <c r="KX67" s="10"/>
      <c r="KY67" s="10"/>
      <c r="KZ67" s="10"/>
      <c r="LA67" s="10"/>
      <c r="LB67" s="10"/>
      <c r="LC67" s="10"/>
      <c r="LD67" s="10"/>
      <c r="LE67" s="10"/>
      <c r="LF67" s="10"/>
      <c r="LG67" s="10"/>
      <c r="LH67" s="10"/>
      <c r="LI67" s="10"/>
      <c r="LJ67" s="10"/>
      <c r="LK67" s="10"/>
      <c r="LL67" s="10"/>
      <c r="LM67" s="10"/>
      <c r="LN67" s="10"/>
      <c r="LO67" s="10"/>
      <c r="LP67" s="10"/>
      <c r="LQ67" s="10"/>
      <c r="LR67" s="10"/>
      <c r="LS67" s="10"/>
      <c r="LT67" s="10"/>
      <c r="LU67" s="10"/>
      <c r="LV67" s="10"/>
      <c r="LW67" s="10"/>
      <c r="LX67" s="10"/>
      <c r="LY67" s="10"/>
      <c r="LZ67" s="10"/>
      <c r="MA67" s="10"/>
      <c r="MB67" s="10"/>
      <c r="MC67" s="10"/>
      <c r="MD67" s="10"/>
      <c r="ME67" s="10"/>
      <c r="MF67" s="10"/>
      <c r="MG67" s="10"/>
      <c r="MH67" s="10"/>
      <c r="MI67" s="10"/>
      <c r="MJ67" s="10"/>
      <c r="MK67" s="10"/>
      <c r="ML67" s="10"/>
      <c r="MM67" s="10"/>
      <c r="MN67" s="10"/>
      <c r="MO67" s="10"/>
      <c r="MP67" s="10"/>
      <c r="MQ67" s="10"/>
      <c r="MR67" s="10"/>
      <c r="MS67" s="10"/>
      <c r="MT67" s="10"/>
      <c r="MU67" s="10"/>
      <c r="MV67" s="10"/>
      <c r="MW67" s="10"/>
      <c r="MX67" s="10"/>
      <c r="MY67" s="10"/>
      <c r="MZ67" s="10"/>
      <c r="NA67" s="10"/>
      <c r="NB67" s="10"/>
      <c r="NC67" s="10"/>
      <c r="ND67" s="10"/>
      <c r="NE67" s="10"/>
      <c r="NF67" s="10"/>
      <c r="NG67" s="10"/>
      <c r="NH67" s="10"/>
      <c r="NI67" s="10"/>
      <c r="NJ67" s="10"/>
      <c r="NK67" s="10"/>
      <c r="NL67" s="10"/>
      <c r="NM67" s="10"/>
      <c r="NN67" s="10"/>
      <c r="NO67" s="10"/>
      <c r="NP67" s="10"/>
      <c r="NQ67" s="10"/>
      <c r="NR67" s="10"/>
      <c r="NS67" s="10"/>
      <c r="NT67" s="10"/>
      <c r="NU67" s="10"/>
      <c r="NV67" s="10"/>
      <c r="NW67" s="10"/>
      <c r="NX67" s="10"/>
      <c r="NY67" s="10"/>
      <c r="NZ67" s="10"/>
      <c r="OA67" s="10"/>
      <c r="OB67" s="10"/>
      <c r="OC67" s="10"/>
      <c r="OD67" s="10"/>
      <c r="OE67" s="10"/>
      <c r="OF67" s="10"/>
      <c r="OG67" s="10"/>
      <c r="OH67" s="10"/>
      <c r="OI67" s="10"/>
      <c r="OJ67" s="10"/>
      <c r="OK67" s="10"/>
      <c r="OL67" s="10"/>
      <c r="OM67" s="10"/>
      <c r="ON67" s="10"/>
      <c r="OO67" s="10"/>
      <c r="OP67" s="10"/>
      <c r="OQ67" s="10"/>
      <c r="OR67" s="10"/>
      <c r="OS67" s="10"/>
      <c r="OT67" s="10"/>
      <c r="OU67" s="10"/>
      <c r="OV67" s="10"/>
      <c r="OW67" s="10"/>
      <c r="OX67" s="10"/>
      <c r="OY67" s="10"/>
      <c r="OZ67" s="10"/>
      <c r="PA67" s="10"/>
      <c r="PB67" s="10"/>
      <c r="PC67" s="10"/>
      <c r="PD67" s="10"/>
      <c r="PE67" s="10"/>
      <c r="PF67" s="10"/>
      <c r="PG67" s="10"/>
      <c r="PH67" s="10"/>
      <c r="PI67" s="10"/>
      <c r="PJ67" s="10"/>
      <c r="PK67" s="10"/>
      <c r="PL67" s="10"/>
      <c r="PM67" s="10"/>
      <c r="PN67" s="10"/>
      <c r="PO67" s="10"/>
      <c r="PP67" s="10"/>
      <c r="PQ67" s="10"/>
      <c r="PR67" s="10"/>
      <c r="PS67" s="10"/>
      <c r="PT67" s="10"/>
      <c r="PU67" s="10"/>
      <c r="PV67" s="10"/>
      <c r="PW67" s="10"/>
      <c r="PX67" s="10"/>
      <c r="PY67" s="10"/>
      <c r="PZ67" s="10"/>
      <c r="QA67" s="10"/>
      <c r="QB67" s="10"/>
      <c r="QC67" s="10"/>
      <c r="QD67" s="10"/>
      <c r="QE67" s="10"/>
      <c r="QF67" s="10"/>
      <c r="QG67" s="10"/>
      <c r="QH67" s="10"/>
      <c r="QI67" s="10"/>
      <c r="QJ67" s="10"/>
      <c r="QK67" s="10"/>
      <c r="QL67" s="10"/>
      <c r="QM67" s="10"/>
      <c r="QN67" s="10"/>
      <c r="QO67" s="10"/>
      <c r="QP67" s="10"/>
      <c r="QQ67" s="10"/>
      <c r="QR67" s="10"/>
      <c r="QS67" s="10"/>
      <c r="QT67" s="10"/>
      <c r="QU67" s="10"/>
      <c r="QV67" s="10"/>
      <c r="QW67" s="10"/>
      <c r="QX67" s="10"/>
      <c r="QY67" s="10"/>
      <c r="QZ67" s="10"/>
      <c r="RA67" s="10"/>
      <c r="RB67" s="10"/>
      <c r="RC67" s="10"/>
      <c r="RD67" s="10"/>
      <c r="RE67" s="10"/>
      <c r="RF67" s="10"/>
      <c r="RG67" s="10"/>
      <c r="RH67" s="10"/>
      <c r="RI67" s="10"/>
      <c r="RJ67" s="10"/>
      <c r="RK67" s="10"/>
      <c r="RL67" s="10"/>
      <c r="RM67" s="10"/>
      <c r="RN67" s="10"/>
      <c r="RO67" s="10"/>
      <c r="RP67" s="10"/>
      <c r="RQ67" s="10"/>
      <c r="RR67" s="10"/>
      <c r="RS67" s="10"/>
      <c r="RT67" s="10"/>
      <c r="RU67" s="10"/>
      <c r="RV67" s="10"/>
      <c r="RW67" s="10"/>
      <c r="RX67" s="10"/>
      <c r="RY67" s="10"/>
      <c r="RZ67" s="10"/>
      <c r="SA67" s="10"/>
      <c r="SB67" s="10"/>
      <c r="SC67" s="10"/>
      <c r="SD67" s="10"/>
      <c r="SE67" s="10"/>
      <c r="SF67" s="10"/>
      <c r="SG67" s="10"/>
      <c r="SH67" s="10"/>
      <c r="SI67" s="10"/>
      <c r="SJ67" s="10"/>
      <c r="SK67" s="10"/>
      <c r="SL67" s="10"/>
      <c r="SM67" s="10"/>
      <c r="SN67" s="10"/>
      <c r="SO67" s="10"/>
      <c r="SP67" s="10"/>
      <c r="SQ67" s="10"/>
      <c r="SR67" s="10"/>
      <c r="SS67" s="10"/>
      <c r="ST67" s="10"/>
      <c r="SU67" s="10"/>
      <c r="SV67" s="10"/>
      <c r="SW67" s="10"/>
      <c r="SX67" s="10"/>
      <c r="SY67" s="10"/>
      <c r="SZ67" s="10"/>
      <c r="TA67" s="10"/>
      <c r="TB67" s="10"/>
      <c r="TC67" s="10"/>
      <c r="TD67" s="10"/>
      <c r="TE67" s="10"/>
      <c r="TF67" s="10"/>
      <c r="TG67" s="10"/>
      <c r="TH67" s="10"/>
      <c r="TI67" s="10"/>
      <c r="TJ67" s="10"/>
      <c r="TK67" s="10"/>
      <c r="TL67" s="10"/>
      <c r="TM67" s="10"/>
      <c r="TN67" s="10"/>
      <c r="TO67" s="10"/>
      <c r="TP67" s="10"/>
      <c r="TQ67" s="10"/>
      <c r="TR67" s="10"/>
      <c r="TS67" s="10"/>
      <c r="TT67" s="10"/>
      <c r="TU67" s="10"/>
      <c r="TV67" s="10"/>
      <c r="TW67" s="10"/>
      <c r="TX67" s="10"/>
      <c r="TY67" s="10"/>
      <c r="TZ67" s="10"/>
      <c r="UA67" s="10"/>
      <c r="UB67" s="10"/>
      <c r="UC67" s="10"/>
      <c r="UD67" s="10"/>
      <c r="UE67" s="10"/>
      <c r="UF67" s="10"/>
      <c r="UG67" s="10"/>
      <c r="UH67" s="10"/>
      <c r="UI67" s="10"/>
      <c r="UJ67" s="10"/>
      <c r="UK67" s="10"/>
      <c r="UL67" s="10"/>
      <c r="UM67" s="10"/>
      <c r="UN67" s="10"/>
      <c r="UO67" s="10"/>
      <c r="UP67" s="10"/>
      <c r="UQ67" s="10"/>
      <c r="UR67" s="10"/>
      <c r="US67" s="10"/>
      <c r="UT67" s="10"/>
      <c r="UU67" s="10"/>
      <c r="UV67" s="10"/>
      <c r="UW67" s="10"/>
      <c r="UX67" s="10"/>
      <c r="UY67" s="10"/>
      <c r="UZ67" s="10"/>
      <c r="VA67" s="10"/>
      <c r="VB67" s="10"/>
      <c r="VC67" s="10"/>
      <c r="VD67" s="10"/>
      <c r="VE67" s="10"/>
      <c r="VF67" s="10"/>
      <c r="VG67" s="10"/>
      <c r="VH67" s="10"/>
      <c r="VI67" s="10"/>
      <c r="VJ67" s="10"/>
      <c r="VK67" s="10"/>
      <c r="VL67" s="10"/>
      <c r="VM67" s="10"/>
      <c r="VN67" s="10"/>
      <c r="VO67" s="10"/>
      <c r="VP67" s="10"/>
      <c r="VQ67" s="10"/>
      <c r="VR67" s="10"/>
      <c r="VS67" s="10"/>
      <c r="VT67" s="10"/>
      <c r="VU67" s="10"/>
      <c r="VV67" s="10"/>
      <c r="VW67" s="10"/>
      <c r="VX67" s="10"/>
      <c r="VY67" s="10"/>
      <c r="VZ67" s="10"/>
      <c r="WA67" s="10"/>
      <c r="WB67" s="10"/>
      <c r="WC67" s="10"/>
      <c r="WD67" s="10"/>
      <c r="WE67" s="10"/>
      <c r="WF67" s="10"/>
      <c r="WG67" s="10"/>
      <c r="WH67" s="10"/>
      <c r="WI67" s="10"/>
      <c r="WJ67" s="10"/>
      <c r="WK67" s="10"/>
      <c r="WL67" s="10"/>
      <c r="WM67" s="10"/>
      <c r="WN67" s="10"/>
      <c r="WO67" s="10"/>
      <c r="WP67" s="10"/>
      <c r="WQ67" s="10"/>
      <c r="WR67" s="10"/>
      <c r="WS67" s="10"/>
      <c r="WT67" s="10"/>
      <c r="WU67" s="10"/>
      <c r="WV67" s="10"/>
      <c r="WW67" s="10"/>
      <c r="WX67" s="10"/>
      <c r="WY67" s="10"/>
      <c r="WZ67" s="10"/>
      <c r="XA67" s="10"/>
      <c r="XB67" s="10"/>
      <c r="XC67" s="10"/>
      <c r="XD67" s="10"/>
      <c r="XE67" s="10"/>
      <c r="XF67" s="10"/>
      <c r="XG67" s="10"/>
      <c r="XH67" s="10"/>
      <c r="XI67" s="10"/>
      <c r="XJ67" s="10"/>
      <c r="XK67" s="10"/>
      <c r="XL67" s="10"/>
      <c r="XM67" s="10"/>
      <c r="XN67" s="10"/>
      <c r="XO67" s="10"/>
      <c r="XP67" s="10"/>
      <c r="XQ67" s="10"/>
      <c r="XR67" s="10"/>
      <c r="XS67" s="10"/>
      <c r="XT67" s="10"/>
      <c r="XU67" s="10"/>
      <c r="XV67" s="10"/>
      <c r="XW67" s="10"/>
      <c r="XX67" s="10"/>
      <c r="XY67" s="10"/>
      <c r="XZ67" s="10"/>
      <c r="YA67" s="10"/>
      <c r="YB67" s="10"/>
      <c r="YC67" s="10"/>
      <c r="YD67" s="10"/>
      <c r="YE67" s="10"/>
      <c r="YF67" s="10"/>
      <c r="YG67" s="10"/>
      <c r="YH67" s="10"/>
      <c r="YI67" s="10"/>
      <c r="YJ67" s="10"/>
      <c r="YK67" s="10"/>
      <c r="YL67" s="10"/>
      <c r="YM67" s="10"/>
      <c r="YN67" s="10"/>
      <c r="YO67" s="10"/>
      <c r="YP67" s="10"/>
      <c r="YQ67" s="10"/>
      <c r="YR67" s="10"/>
      <c r="YS67" s="10"/>
      <c r="YT67" s="10"/>
      <c r="YU67" s="10"/>
      <c r="YV67" s="10"/>
      <c r="YW67" s="10"/>
      <c r="YX67" s="10"/>
      <c r="YY67" s="10"/>
      <c r="YZ67" s="10"/>
      <c r="ZA67" s="10"/>
      <c r="ZB67" s="10"/>
      <c r="ZC67" s="10"/>
      <c r="ZD67" s="10"/>
      <c r="ZE67" s="10"/>
      <c r="ZF67" s="10"/>
      <c r="ZG67" s="10"/>
      <c r="ZH67" s="10"/>
      <c r="ZI67" s="10"/>
      <c r="ZJ67" s="10"/>
      <c r="ZK67" s="10"/>
      <c r="ZL67" s="10"/>
      <c r="ZM67" s="10"/>
      <c r="ZN67" s="10"/>
      <c r="ZO67" s="10"/>
      <c r="ZP67" s="10"/>
      <c r="ZQ67" s="10"/>
      <c r="ZR67" s="10"/>
      <c r="ZS67" s="10"/>
      <c r="ZT67" s="10"/>
      <c r="ZU67" s="10"/>
      <c r="ZV67" s="10"/>
      <c r="ZW67" s="10"/>
      <c r="ZX67" s="10"/>
      <c r="ZY67" s="10"/>
      <c r="ZZ67" s="10"/>
      <c r="AAA67" s="10"/>
      <c r="AAB67" s="10"/>
      <c r="AAC67" s="10"/>
      <c r="AAD67" s="10"/>
      <c r="AAE67" s="10"/>
      <c r="AAF67" s="10"/>
      <c r="AAG67" s="10"/>
      <c r="AAH67" s="10"/>
      <c r="AAI67" s="10"/>
      <c r="AAJ67" s="10"/>
      <c r="AAK67" s="10"/>
      <c r="AAL67" s="10"/>
      <c r="AAM67" s="10"/>
      <c r="AAN67" s="10"/>
      <c r="AAO67" s="10"/>
      <c r="AAP67" s="10"/>
      <c r="AAQ67" s="10"/>
      <c r="AAR67" s="10"/>
      <c r="AAS67" s="10"/>
      <c r="AAT67" s="10"/>
      <c r="AAU67" s="10"/>
      <c r="AAV67" s="10"/>
      <c r="AAW67" s="10"/>
      <c r="AAX67" s="10"/>
      <c r="AAY67" s="10"/>
      <c r="AAZ67" s="10"/>
      <c r="ABA67" s="10"/>
      <c r="ABB67" s="10"/>
      <c r="ABC67" s="10"/>
      <c r="ABD67" s="10"/>
      <c r="ABE67" s="10"/>
      <c r="ABF67" s="10"/>
      <c r="ABG67" s="10"/>
      <c r="ABH67" s="10"/>
      <c r="ABI67" s="10"/>
      <c r="ABJ67" s="10"/>
      <c r="ABK67" s="10"/>
      <c r="ABL67" s="10"/>
      <c r="ABM67" s="10"/>
      <c r="ABN67" s="10"/>
      <c r="ABO67" s="10"/>
      <c r="ABP67" s="10"/>
      <c r="ABQ67" s="10"/>
      <c r="ABR67" s="10"/>
      <c r="ABS67" s="10"/>
      <c r="ABT67" s="10"/>
      <c r="ABU67" s="10"/>
      <c r="ABV67" s="10"/>
      <c r="ABW67" s="10"/>
      <c r="ABX67" s="10"/>
      <c r="ABY67" s="10"/>
      <c r="ABZ67" s="10"/>
      <c r="ACA67" s="10"/>
      <c r="ACB67" s="10"/>
      <c r="ACC67" s="10"/>
      <c r="ACD67" s="10"/>
      <c r="ACE67" s="10"/>
      <c r="ACF67" s="10"/>
      <c r="ACG67" s="10"/>
      <c r="ACH67" s="10"/>
      <c r="ACI67" s="10"/>
      <c r="ACJ67" s="10"/>
      <c r="ACK67" s="10"/>
      <c r="ACL67" s="10"/>
      <c r="ACM67" s="10"/>
      <c r="ACN67" s="10"/>
      <c r="ACO67" s="10"/>
      <c r="ACP67" s="10"/>
      <c r="ACQ67" s="10"/>
      <c r="ACR67" s="10"/>
      <c r="ACS67" s="10"/>
      <c r="ACT67" s="10"/>
      <c r="ACU67" s="10"/>
      <c r="ACV67" s="10"/>
      <c r="ACW67" s="10"/>
      <c r="ACX67" s="10"/>
      <c r="ACY67" s="10"/>
      <c r="ACZ67" s="10"/>
      <c r="ADA67" s="10"/>
      <c r="ADB67" s="10"/>
      <c r="ADC67" s="10"/>
      <c r="ADD67" s="10"/>
      <c r="ADE67" s="10"/>
      <c r="ADF67" s="10"/>
      <c r="ADG67" s="10"/>
      <c r="ADH67" s="10"/>
      <c r="ADI67" s="10"/>
      <c r="ADJ67" s="10"/>
      <c r="ADK67" s="10"/>
      <c r="ADL67" s="10"/>
      <c r="ADM67" s="10"/>
      <c r="ADN67" s="10"/>
      <c r="ADO67" s="10"/>
      <c r="ADP67" s="10"/>
      <c r="ADQ67" s="10"/>
      <c r="ADR67" s="10"/>
      <c r="ADS67" s="10"/>
      <c r="ADT67" s="10"/>
      <c r="ADU67" s="10"/>
      <c r="ADV67" s="10"/>
      <c r="ADW67" s="10"/>
      <c r="ADX67" s="10"/>
      <c r="ADY67" s="10"/>
      <c r="ADZ67" s="10"/>
      <c r="AEA67" s="10"/>
      <c r="AEB67" s="10"/>
      <c r="AEC67" s="10"/>
      <c r="AED67" s="10"/>
      <c r="AEE67" s="10"/>
      <c r="AEF67" s="10"/>
      <c r="AEG67" s="10"/>
      <c r="AEH67" s="10"/>
      <c r="AEI67" s="10"/>
      <c r="AEJ67" s="10"/>
      <c r="AEK67" s="10"/>
      <c r="AEL67" s="10"/>
      <c r="AEM67" s="10"/>
      <c r="AEN67" s="10"/>
      <c r="AEO67" s="10"/>
      <c r="AEP67" s="10"/>
      <c r="AEQ67" s="10"/>
      <c r="AER67" s="10"/>
      <c r="AES67" s="10"/>
      <c r="AET67" s="10"/>
      <c r="AEU67" s="10"/>
      <c r="AEV67" s="10"/>
      <c r="AEW67" s="10"/>
      <c r="AEX67" s="10"/>
      <c r="AEY67" s="10"/>
      <c r="AEZ67" s="10"/>
      <c r="AFA67" s="10"/>
      <c r="AFB67" s="10"/>
      <c r="AFC67" s="10"/>
      <c r="AFD67" s="10"/>
      <c r="AFE67" s="10"/>
      <c r="AFF67" s="10"/>
      <c r="AFG67" s="10"/>
      <c r="AFH67" s="10"/>
      <c r="AFI67" s="10"/>
      <c r="AFJ67" s="10"/>
      <c r="AFK67" s="10"/>
      <c r="AFL67" s="10"/>
      <c r="AFM67" s="10"/>
      <c r="AFN67" s="10"/>
      <c r="AFO67" s="10"/>
      <c r="AFP67" s="10"/>
      <c r="AFQ67" s="10"/>
      <c r="AFR67" s="10"/>
      <c r="AFS67" s="10"/>
      <c r="AFT67" s="10"/>
      <c r="AFU67" s="10"/>
      <c r="AFV67" s="10"/>
      <c r="AFW67" s="10"/>
      <c r="AFX67" s="10"/>
      <c r="AFY67" s="10"/>
      <c r="AFZ67" s="10"/>
      <c r="AGA67" s="10"/>
      <c r="AGB67" s="10"/>
      <c r="AGC67" s="10"/>
      <c r="AGD67" s="10"/>
      <c r="AGE67" s="10"/>
      <c r="AGF67" s="10"/>
      <c r="AGG67" s="10"/>
      <c r="AGH67" s="10"/>
      <c r="AGI67" s="10"/>
      <c r="AGJ67" s="10"/>
      <c r="AGK67" s="10"/>
      <c r="AGL67" s="10"/>
      <c r="AGM67" s="10"/>
      <c r="AGN67" s="10"/>
      <c r="AGO67" s="10"/>
      <c r="AGP67" s="10"/>
      <c r="AGQ67" s="10"/>
      <c r="AGR67" s="10"/>
      <c r="AGS67" s="10"/>
      <c r="AGT67" s="10"/>
      <c r="AGU67" s="10"/>
      <c r="AGV67" s="10"/>
      <c r="AGW67" s="10"/>
      <c r="AGX67" s="10"/>
      <c r="AGY67" s="10"/>
      <c r="AGZ67" s="10"/>
      <c r="AHA67" s="10"/>
      <c r="AHB67" s="10"/>
      <c r="AHC67" s="10"/>
      <c r="AHD67" s="10"/>
      <c r="AHE67" s="10"/>
      <c r="AHF67" s="10"/>
      <c r="AHG67" s="10"/>
      <c r="AHH67" s="10"/>
      <c r="AHI67" s="10"/>
      <c r="AHJ67" s="10"/>
      <c r="AHK67" s="10"/>
      <c r="AHL67" s="10"/>
      <c r="AHM67" s="10"/>
      <c r="AHN67" s="10"/>
      <c r="AHO67" s="10"/>
      <c r="AHP67" s="10"/>
      <c r="AHQ67" s="10"/>
      <c r="AHR67" s="10"/>
      <c r="AHS67" s="10"/>
      <c r="AHT67" s="10"/>
      <c r="AHU67" s="10"/>
      <c r="AHV67" s="10"/>
      <c r="AHW67" s="10"/>
      <c r="AHX67" s="10"/>
      <c r="AHY67" s="10"/>
      <c r="AHZ67" s="10"/>
      <c r="AIA67" s="10"/>
      <c r="AIB67" s="10"/>
      <c r="AIC67" s="10"/>
      <c r="AID67" s="10"/>
      <c r="AIE67" s="10"/>
      <c r="AIF67" s="10"/>
      <c r="AIG67" s="10"/>
      <c r="AIH67" s="10"/>
      <c r="AII67" s="10"/>
      <c r="AIJ67" s="10"/>
      <c r="AIK67" s="10"/>
      <c r="AIL67" s="10"/>
      <c r="AIM67" s="10"/>
      <c r="AIN67" s="10"/>
      <c r="AIO67" s="10"/>
      <c r="AIP67" s="10"/>
      <c r="AIQ67" s="10"/>
      <c r="AIR67" s="10"/>
      <c r="AIS67" s="10"/>
      <c r="AIT67" s="10"/>
      <c r="AIU67" s="10"/>
      <c r="AIV67" s="10"/>
      <c r="AIW67" s="10"/>
      <c r="AIX67" s="10"/>
      <c r="AIY67" s="10"/>
      <c r="AIZ67" s="10"/>
      <c r="AJA67" s="10"/>
      <c r="AJB67" s="10"/>
      <c r="AJC67" s="10"/>
      <c r="AJD67" s="10"/>
      <c r="AJE67" s="10"/>
      <c r="AJF67" s="10"/>
      <c r="AJG67" s="10"/>
      <c r="AJH67" s="10"/>
      <c r="AJI67" s="10"/>
      <c r="AJJ67" s="10"/>
      <c r="AJK67" s="10"/>
      <c r="AJL67" s="10"/>
      <c r="AJM67" s="10"/>
      <c r="AJN67" s="10"/>
      <c r="AJO67" s="10"/>
      <c r="AJP67" s="10"/>
      <c r="AJQ67" s="10"/>
      <c r="AJR67" s="10"/>
      <c r="AJS67" s="10"/>
      <c r="AJT67" s="10"/>
      <c r="AJU67" s="10"/>
      <c r="AJV67" s="10"/>
      <c r="AJW67" s="10"/>
      <c r="AJX67" s="10"/>
      <c r="AJY67" s="10"/>
      <c r="AJZ67" s="10"/>
      <c r="AKA67" s="10"/>
      <c r="AKB67" s="10"/>
      <c r="AKC67" s="10"/>
      <c r="AKD67" s="10"/>
      <c r="AKE67" s="10"/>
      <c r="AKF67" s="10"/>
      <c r="AKG67" s="10"/>
      <c r="AKH67" s="10"/>
      <c r="AKI67" s="10"/>
      <c r="AKJ67" s="10"/>
      <c r="AKK67" s="10"/>
      <c r="AKL67" s="10"/>
      <c r="AKM67" s="10"/>
      <c r="AKN67" s="10"/>
      <c r="AKO67" s="10"/>
      <c r="AKP67" s="10"/>
      <c r="AKQ67" s="10"/>
      <c r="AKR67" s="10"/>
      <c r="AKS67" s="10"/>
      <c r="AKT67" s="10"/>
      <c r="AKU67" s="10"/>
      <c r="AKV67" s="10"/>
      <c r="AKW67" s="10"/>
      <c r="AKX67" s="10"/>
      <c r="AKY67" s="10"/>
      <c r="AKZ67" s="10"/>
      <c r="ALA67" s="10"/>
      <c r="ALB67" s="10"/>
      <c r="ALC67" s="10"/>
      <c r="ALD67" s="10"/>
      <c r="ALE67" s="10"/>
      <c r="ALF67" s="10"/>
      <c r="ALG67" s="10"/>
      <c r="ALH67" s="10"/>
      <c r="ALI67" s="10"/>
      <c r="ALJ67" s="10"/>
      <c r="ALK67" s="10"/>
      <c r="ALL67" s="10"/>
      <c r="ALM67" s="10"/>
      <c r="ALN67" s="10"/>
      <c r="ALO67" s="10"/>
      <c r="ALP67" s="10"/>
      <c r="ALQ67" s="10"/>
      <c r="ALR67" s="10"/>
      <c r="ALS67" s="10"/>
      <c r="ALT67" s="10"/>
      <c r="ALU67" s="10"/>
      <c r="ALV67" s="10"/>
      <c r="ALW67" s="10"/>
      <c r="ALX67" s="10"/>
      <c r="ALY67" s="10"/>
      <c r="ALZ67" s="10"/>
      <c r="AMA67" s="10"/>
      <c r="AMB67" s="10"/>
      <c r="AMC67" s="10"/>
      <c r="AMD67" s="10"/>
      <c r="AME67" s="10"/>
      <c r="AMF67" s="10"/>
      <c r="AMG67" s="10"/>
      <c r="AMH67" s="10"/>
      <c r="AMI67" s="10"/>
      <c r="AMJ67" s="10"/>
      <c r="AMK67" s="10"/>
    </row>
    <row r="68" spans="1:1025" ht="15.75" x14ac:dyDescent="0.25">
      <c r="A68" s="53" t="s">
        <v>11</v>
      </c>
      <c r="B68" s="5" t="s">
        <v>0</v>
      </c>
      <c r="C68" s="55" t="s">
        <v>1</v>
      </c>
      <c r="D68" s="5" t="s">
        <v>2</v>
      </c>
      <c r="E68" s="5" t="s">
        <v>3</v>
      </c>
      <c r="F68" s="5" t="s">
        <v>5</v>
      </c>
      <c r="G68" s="53" t="s">
        <v>7</v>
      </c>
      <c r="H68" s="17" t="s">
        <v>12</v>
      </c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  <c r="CX68" s="10"/>
      <c r="CY68" s="10"/>
      <c r="CZ68" s="10"/>
      <c r="DA68" s="10"/>
      <c r="DB68" s="10"/>
      <c r="DC68" s="10"/>
      <c r="DD68" s="10"/>
      <c r="DE68" s="10"/>
      <c r="DF68" s="10"/>
      <c r="DG68" s="10"/>
      <c r="DH68" s="10"/>
      <c r="DI68" s="10"/>
      <c r="DJ68" s="10"/>
      <c r="DK68" s="10"/>
      <c r="DL68" s="10"/>
      <c r="DM68" s="10"/>
      <c r="DN68" s="10"/>
      <c r="DO68" s="10"/>
      <c r="DP68" s="10"/>
      <c r="DQ68" s="10"/>
      <c r="DR68" s="10"/>
      <c r="DS68" s="10"/>
      <c r="DT68" s="10"/>
      <c r="DU68" s="10"/>
      <c r="DV68" s="10"/>
      <c r="DW68" s="10"/>
      <c r="DX68" s="10"/>
      <c r="DY68" s="10"/>
      <c r="DZ68" s="10"/>
      <c r="EA68" s="10"/>
      <c r="EB68" s="10"/>
      <c r="EC68" s="10"/>
      <c r="ED68" s="10"/>
      <c r="EE68" s="10"/>
      <c r="EF68" s="10"/>
      <c r="EG68" s="10"/>
      <c r="EH68" s="10"/>
      <c r="EI68" s="10"/>
      <c r="EJ68" s="10"/>
      <c r="EK68" s="10"/>
      <c r="EL68" s="10"/>
      <c r="EM68" s="10"/>
      <c r="EN68" s="10"/>
      <c r="EO68" s="10"/>
      <c r="EP68" s="10"/>
      <c r="EQ68" s="10"/>
      <c r="ER68" s="10"/>
      <c r="ES68" s="10"/>
      <c r="ET68" s="10"/>
      <c r="EU68" s="10"/>
      <c r="EV68" s="10"/>
      <c r="EW68" s="10"/>
      <c r="EX68" s="10"/>
      <c r="EY68" s="10"/>
      <c r="EZ68" s="10"/>
      <c r="FA68" s="10"/>
      <c r="FB68" s="10"/>
      <c r="FC68" s="10"/>
      <c r="FD68" s="10"/>
      <c r="FE68" s="10"/>
      <c r="FF68" s="10"/>
      <c r="FG68" s="10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  <c r="GW68" s="10"/>
      <c r="GX68" s="10"/>
      <c r="GY68" s="10"/>
      <c r="GZ68" s="10"/>
      <c r="HA68" s="10"/>
      <c r="HB68" s="10"/>
      <c r="HC68" s="10"/>
      <c r="HD68" s="10"/>
      <c r="HE68" s="10"/>
      <c r="HF68" s="10"/>
      <c r="HG68" s="10"/>
      <c r="HH68" s="10"/>
      <c r="HI68" s="10"/>
      <c r="HJ68" s="10"/>
      <c r="HK68" s="10"/>
      <c r="HL68" s="10"/>
      <c r="HM68" s="10"/>
      <c r="HN68" s="10"/>
      <c r="HO68" s="10"/>
      <c r="HP68" s="10"/>
      <c r="HQ68" s="10"/>
      <c r="HR68" s="10"/>
      <c r="HS68" s="10"/>
      <c r="HT68" s="10"/>
      <c r="HU68" s="10"/>
      <c r="HV68" s="10"/>
      <c r="HW68" s="10"/>
      <c r="HX68" s="10"/>
      <c r="HY68" s="10"/>
      <c r="HZ68" s="10"/>
      <c r="IA68" s="10"/>
      <c r="IB68" s="10"/>
      <c r="IC68" s="10"/>
      <c r="ID68" s="10"/>
      <c r="IE68" s="10"/>
      <c r="IF68" s="10"/>
      <c r="IG68" s="10"/>
      <c r="IH68" s="10"/>
      <c r="II68" s="10"/>
      <c r="IJ68" s="10"/>
      <c r="IK68" s="10"/>
      <c r="IL68" s="10"/>
      <c r="IM68" s="10"/>
      <c r="IN68" s="10"/>
      <c r="IO68" s="10"/>
      <c r="IP68" s="10"/>
      <c r="IQ68" s="10"/>
      <c r="IR68" s="10"/>
      <c r="IS68" s="10"/>
      <c r="IT68" s="10"/>
      <c r="IU68" s="10"/>
      <c r="IV68" s="10"/>
      <c r="IW68" s="10"/>
      <c r="IX68" s="10"/>
      <c r="IY68" s="10"/>
      <c r="IZ68" s="10"/>
      <c r="JA68" s="10"/>
      <c r="JB68" s="10"/>
      <c r="JC68" s="10"/>
      <c r="JD68" s="10"/>
      <c r="JE68" s="10"/>
      <c r="JF68" s="10"/>
      <c r="JG68" s="10"/>
      <c r="JH68" s="10"/>
      <c r="JI68" s="10"/>
      <c r="JJ68" s="10"/>
      <c r="JK68" s="10"/>
      <c r="JL68" s="10"/>
      <c r="JM68" s="10"/>
      <c r="JN68" s="10"/>
      <c r="JO68" s="10"/>
      <c r="JP68" s="10"/>
      <c r="JQ68" s="10"/>
      <c r="JR68" s="10"/>
      <c r="JS68" s="10"/>
      <c r="JT68" s="10"/>
      <c r="JU68" s="10"/>
      <c r="JV68" s="10"/>
      <c r="JW68" s="10"/>
      <c r="JX68" s="10"/>
      <c r="JY68" s="10"/>
      <c r="JZ68" s="10"/>
      <c r="KA68" s="10"/>
      <c r="KB68" s="10"/>
      <c r="KC68" s="10"/>
      <c r="KD68" s="10"/>
      <c r="KE68" s="10"/>
      <c r="KF68" s="10"/>
      <c r="KG68" s="10"/>
      <c r="KH68" s="10"/>
      <c r="KI68" s="10"/>
      <c r="KJ68" s="10"/>
      <c r="KK68" s="10"/>
      <c r="KL68" s="10"/>
      <c r="KM68" s="10"/>
      <c r="KN68" s="10"/>
      <c r="KO68" s="10"/>
      <c r="KP68" s="10"/>
      <c r="KQ68" s="10"/>
      <c r="KR68" s="10"/>
      <c r="KS68" s="10"/>
      <c r="KT68" s="10"/>
      <c r="KU68" s="10"/>
      <c r="KV68" s="10"/>
      <c r="KW68" s="10"/>
      <c r="KX68" s="10"/>
      <c r="KY68" s="10"/>
      <c r="KZ68" s="10"/>
      <c r="LA68" s="10"/>
      <c r="LB68" s="10"/>
      <c r="LC68" s="10"/>
      <c r="LD68" s="10"/>
      <c r="LE68" s="10"/>
      <c r="LF68" s="10"/>
      <c r="LG68" s="10"/>
      <c r="LH68" s="10"/>
      <c r="LI68" s="10"/>
      <c r="LJ68" s="10"/>
      <c r="LK68" s="10"/>
      <c r="LL68" s="10"/>
      <c r="LM68" s="10"/>
      <c r="LN68" s="10"/>
      <c r="LO68" s="10"/>
      <c r="LP68" s="10"/>
      <c r="LQ68" s="10"/>
      <c r="LR68" s="10"/>
      <c r="LS68" s="10"/>
      <c r="LT68" s="10"/>
      <c r="LU68" s="10"/>
      <c r="LV68" s="10"/>
      <c r="LW68" s="10"/>
      <c r="LX68" s="10"/>
      <c r="LY68" s="10"/>
      <c r="LZ68" s="10"/>
      <c r="MA68" s="10"/>
      <c r="MB68" s="10"/>
      <c r="MC68" s="10"/>
      <c r="MD68" s="10"/>
      <c r="ME68" s="10"/>
      <c r="MF68" s="10"/>
      <c r="MG68" s="10"/>
      <c r="MH68" s="10"/>
      <c r="MI68" s="10"/>
      <c r="MJ68" s="10"/>
      <c r="MK68" s="10"/>
      <c r="ML68" s="10"/>
      <c r="MM68" s="10"/>
      <c r="MN68" s="10"/>
      <c r="MO68" s="10"/>
      <c r="MP68" s="10"/>
      <c r="MQ68" s="10"/>
      <c r="MR68" s="10"/>
      <c r="MS68" s="10"/>
      <c r="MT68" s="10"/>
      <c r="MU68" s="10"/>
      <c r="MV68" s="10"/>
      <c r="MW68" s="10"/>
      <c r="MX68" s="10"/>
      <c r="MY68" s="10"/>
      <c r="MZ68" s="10"/>
      <c r="NA68" s="10"/>
      <c r="NB68" s="10"/>
      <c r="NC68" s="10"/>
      <c r="ND68" s="10"/>
      <c r="NE68" s="10"/>
      <c r="NF68" s="10"/>
      <c r="NG68" s="10"/>
      <c r="NH68" s="10"/>
      <c r="NI68" s="10"/>
      <c r="NJ68" s="10"/>
      <c r="NK68" s="10"/>
      <c r="NL68" s="10"/>
      <c r="NM68" s="10"/>
      <c r="NN68" s="10"/>
      <c r="NO68" s="10"/>
      <c r="NP68" s="10"/>
      <c r="NQ68" s="10"/>
      <c r="NR68" s="10"/>
      <c r="NS68" s="10"/>
      <c r="NT68" s="10"/>
      <c r="NU68" s="10"/>
      <c r="NV68" s="10"/>
      <c r="NW68" s="10"/>
      <c r="NX68" s="10"/>
      <c r="NY68" s="10"/>
      <c r="NZ68" s="10"/>
      <c r="OA68" s="10"/>
      <c r="OB68" s="10"/>
      <c r="OC68" s="10"/>
      <c r="OD68" s="10"/>
      <c r="OE68" s="10"/>
      <c r="OF68" s="10"/>
      <c r="OG68" s="10"/>
      <c r="OH68" s="10"/>
      <c r="OI68" s="10"/>
      <c r="OJ68" s="10"/>
      <c r="OK68" s="10"/>
      <c r="OL68" s="10"/>
      <c r="OM68" s="10"/>
      <c r="ON68" s="10"/>
      <c r="OO68" s="10"/>
      <c r="OP68" s="10"/>
      <c r="OQ68" s="10"/>
      <c r="OR68" s="10"/>
      <c r="OS68" s="10"/>
      <c r="OT68" s="10"/>
      <c r="OU68" s="10"/>
      <c r="OV68" s="10"/>
      <c r="OW68" s="10"/>
      <c r="OX68" s="10"/>
      <c r="OY68" s="10"/>
      <c r="OZ68" s="10"/>
      <c r="PA68" s="10"/>
      <c r="PB68" s="10"/>
      <c r="PC68" s="10"/>
      <c r="PD68" s="10"/>
      <c r="PE68" s="10"/>
      <c r="PF68" s="10"/>
      <c r="PG68" s="10"/>
      <c r="PH68" s="10"/>
      <c r="PI68" s="10"/>
      <c r="PJ68" s="10"/>
      <c r="PK68" s="10"/>
      <c r="PL68" s="10"/>
      <c r="PM68" s="10"/>
      <c r="PN68" s="10"/>
      <c r="PO68" s="10"/>
      <c r="PP68" s="10"/>
      <c r="PQ68" s="10"/>
      <c r="PR68" s="10"/>
      <c r="PS68" s="10"/>
      <c r="PT68" s="10"/>
      <c r="PU68" s="10"/>
      <c r="PV68" s="10"/>
      <c r="PW68" s="10"/>
      <c r="PX68" s="10"/>
      <c r="PY68" s="10"/>
      <c r="PZ68" s="10"/>
      <c r="QA68" s="10"/>
      <c r="QB68" s="10"/>
      <c r="QC68" s="10"/>
      <c r="QD68" s="10"/>
      <c r="QE68" s="10"/>
      <c r="QF68" s="10"/>
      <c r="QG68" s="10"/>
      <c r="QH68" s="10"/>
      <c r="QI68" s="10"/>
      <c r="QJ68" s="10"/>
      <c r="QK68" s="10"/>
      <c r="QL68" s="10"/>
      <c r="QM68" s="10"/>
      <c r="QN68" s="10"/>
      <c r="QO68" s="10"/>
      <c r="QP68" s="10"/>
      <c r="QQ68" s="10"/>
      <c r="QR68" s="10"/>
      <c r="QS68" s="10"/>
      <c r="QT68" s="10"/>
      <c r="QU68" s="10"/>
      <c r="QV68" s="10"/>
      <c r="QW68" s="10"/>
      <c r="QX68" s="10"/>
      <c r="QY68" s="10"/>
      <c r="QZ68" s="10"/>
      <c r="RA68" s="10"/>
      <c r="RB68" s="10"/>
      <c r="RC68" s="10"/>
      <c r="RD68" s="10"/>
      <c r="RE68" s="10"/>
      <c r="RF68" s="10"/>
      <c r="RG68" s="10"/>
      <c r="RH68" s="10"/>
      <c r="RI68" s="10"/>
      <c r="RJ68" s="10"/>
      <c r="RK68" s="10"/>
      <c r="RL68" s="10"/>
      <c r="RM68" s="10"/>
      <c r="RN68" s="10"/>
      <c r="RO68" s="10"/>
      <c r="RP68" s="10"/>
      <c r="RQ68" s="10"/>
      <c r="RR68" s="10"/>
      <c r="RS68" s="10"/>
      <c r="RT68" s="10"/>
      <c r="RU68" s="10"/>
      <c r="RV68" s="10"/>
      <c r="RW68" s="10"/>
      <c r="RX68" s="10"/>
      <c r="RY68" s="10"/>
      <c r="RZ68" s="10"/>
      <c r="SA68" s="10"/>
      <c r="SB68" s="10"/>
      <c r="SC68" s="10"/>
      <c r="SD68" s="10"/>
      <c r="SE68" s="10"/>
      <c r="SF68" s="10"/>
      <c r="SG68" s="10"/>
      <c r="SH68" s="10"/>
      <c r="SI68" s="10"/>
      <c r="SJ68" s="10"/>
      <c r="SK68" s="10"/>
      <c r="SL68" s="10"/>
      <c r="SM68" s="10"/>
      <c r="SN68" s="10"/>
      <c r="SO68" s="10"/>
      <c r="SP68" s="10"/>
      <c r="SQ68" s="10"/>
      <c r="SR68" s="10"/>
      <c r="SS68" s="10"/>
      <c r="ST68" s="10"/>
      <c r="SU68" s="10"/>
      <c r="SV68" s="10"/>
      <c r="SW68" s="10"/>
      <c r="SX68" s="10"/>
      <c r="SY68" s="10"/>
      <c r="SZ68" s="10"/>
      <c r="TA68" s="10"/>
      <c r="TB68" s="10"/>
      <c r="TC68" s="10"/>
      <c r="TD68" s="10"/>
      <c r="TE68" s="10"/>
      <c r="TF68" s="10"/>
      <c r="TG68" s="10"/>
      <c r="TH68" s="10"/>
      <c r="TI68" s="10"/>
      <c r="TJ68" s="10"/>
      <c r="TK68" s="10"/>
      <c r="TL68" s="10"/>
      <c r="TM68" s="10"/>
      <c r="TN68" s="10"/>
      <c r="TO68" s="10"/>
      <c r="TP68" s="10"/>
      <c r="TQ68" s="10"/>
      <c r="TR68" s="10"/>
      <c r="TS68" s="10"/>
      <c r="TT68" s="10"/>
      <c r="TU68" s="10"/>
      <c r="TV68" s="10"/>
      <c r="TW68" s="10"/>
      <c r="TX68" s="10"/>
      <c r="TY68" s="10"/>
      <c r="TZ68" s="10"/>
      <c r="UA68" s="10"/>
      <c r="UB68" s="10"/>
      <c r="UC68" s="10"/>
      <c r="UD68" s="10"/>
      <c r="UE68" s="10"/>
      <c r="UF68" s="10"/>
      <c r="UG68" s="10"/>
      <c r="UH68" s="10"/>
      <c r="UI68" s="10"/>
      <c r="UJ68" s="10"/>
      <c r="UK68" s="10"/>
      <c r="UL68" s="10"/>
      <c r="UM68" s="10"/>
      <c r="UN68" s="10"/>
      <c r="UO68" s="10"/>
      <c r="UP68" s="10"/>
      <c r="UQ68" s="10"/>
      <c r="UR68" s="10"/>
      <c r="US68" s="10"/>
      <c r="UT68" s="10"/>
      <c r="UU68" s="10"/>
      <c r="UV68" s="10"/>
      <c r="UW68" s="10"/>
      <c r="UX68" s="10"/>
      <c r="UY68" s="10"/>
      <c r="UZ68" s="10"/>
      <c r="VA68" s="10"/>
      <c r="VB68" s="10"/>
      <c r="VC68" s="10"/>
      <c r="VD68" s="10"/>
      <c r="VE68" s="10"/>
      <c r="VF68" s="10"/>
      <c r="VG68" s="10"/>
      <c r="VH68" s="10"/>
      <c r="VI68" s="10"/>
      <c r="VJ68" s="10"/>
      <c r="VK68" s="10"/>
      <c r="VL68" s="10"/>
      <c r="VM68" s="10"/>
      <c r="VN68" s="10"/>
      <c r="VO68" s="10"/>
      <c r="VP68" s="10"/>
      <c r="VQ68" s="10"/>
      <c r="VR68" s="10"/>
      <c r="VS68" s="10"/>
      <c r="VT68" s="10"/>
      <c r="VU68" s="10"/>
      <c r="VV68" s="10"/>
      <c r="VW68" s="10"/>
      <c r="VX68" s="10"/>
      <c r="VY68" s="10"/>
      <c r="VZ68" s="10"/>
      <c r="WA68" s="10"/>
      <c r="WB68" s="10"/>
      <c r="WC68" s="10"/>
      <c r="WD68" s="10"/>
      <c r="WE68" s="10"/>
      <c r="WF68" s="10"/>
      <c r="WG68" s="10"/>
      <c r="WH68" s="10"/>
      <c r="WI68" s="10"/>
      <c r="WJ68" s="10"/>
      <c r="WK68" s="10"/>
      <c r="WL68" s="10"/>
      <c r="WM68" s="10"/>
      <c r="WN68" s="10"/>
      <c r="WO68" s="10"/>
      <c r="WP68" s="10"/>
      <c r="WQ68" s="10"/>
      <c r="WR68" s="10"/>
      <c r="WS68" s="10"/>
      <c r="WT68" s="10"/>
      <c r="WU68" s="10"/>
      <c r="WV68" s="10"/>
      <c r="WW68" s="10"/>
      <c r="WX68" s="10"/>
      <c r="WY68" s="10"/>
      <c r="WZ68" s="10"/>
      <c r="XA68" s="10"/>
      <c r="XB68" s="10"/>
      <c r="XC68" s="10"/>
      <c r="XD68" s="10"/>
      <c r="XE68" s="10"/>
      <c r="XF68" s="10"/>
      <c r="XG68" s="10"/>
      <c r="XH68" s="10"/>
      <c r="XI68" s="10"/>
      <c r="XJ68" s="10"/>
      <c r="XK68" s="10"/>
      <c r="XL68" s="10"/>
      <c r="XM68" s="10"/>
      <c r="XN68" s="10"/>
      <c r="XO68" s="10"/>
      <c r="XP68" s="10"/>
      <c r="XQ68" s="10"/>
      <c r="XR68" s="10"/>
      <c r="XS68" s="10"/>
      <c r="XT68" s="10"/>
      <c r="XU68" s="10"/>
      <c r="XV68" s="10"/>
      <c r="XW68" s="10"/>
      <c r="XX68" s="10"/>
      <c r="XY68" s="10"/>
      <c r="XZ68" s="10"/>
      <c r="YA68" s="10"/>
      <c r="YB68" s="10"/>
      <c r="YC68" s="10"/>
      <c r="YD68" s="10"/>
      <c r="YE68" s="10"/>
      <c r="YF68" s="10"/>
      <c r="YG68" s="10"/>
      <c r="YH68" s="10"/>
      <c r="YI68" s="10"/>
      <c r="YJ68" s="10"/>
      <c r="YK68" s="10"/>
      <c r="YL68" s="10"/>
      <c r="YM68" s="10"/>
      <c r="YN68" s="10"/>
      <c r="YO68" s="10"/>
      <c r="YP68" s="10"/>
      <c r="YQ68" s="10"/>
      <c r="YR68" s="10"/>
      <c r="YS68" s="10"/>
      <c r="YT68" s="10"/>
      <c r="YU68" s="10"/>
      <c r="YV68" s="10"/>
      <c r="YW68" s="10"/>
      <c r="YX68" s="10"/>
      <c r="YY68" s="10"/>
      <c r="YZ68" s="10"/>
      <c r="ZA68" s="10"/>
      <c r="ZB68" s="10"/>
      <c r="ZC68" s="10"/>
      <c r="ZD68" s="10"/>
      <c r="ZE68" s="10"/>
      <c r="ZF68" s="10"/>
      <c r="ZG68" s="10"/>
      <c r="ZH68" s="10"/>
      <c r="ZI68" s="10"/>
      <c r="ZJ68" s="10"/>
      <c r="ZK68" s="10"/>
      <c r="ZL68" s="10"/>
      <c r="ZM68" s="10"/>
      <c r="ZN68" s="10"/>
      <c r="ZO68" s="10"/>
      <c r="ZP68" s="10"/>
      <c r="ZQ68" s="10"/>
      <c r="ZR68" s="10"/>
      <c r="ZS68" s="10"/>
      <c r="ZT68" s="10"/>
      <c r="ZU68" s="10"/>
      <c r="ZV68" s="10"/>
      <c r="ZW68" s="10"/>
      <c r="ZX68" s="10"/>
      <c r="ZY68" s="10"/>
      <c r="ZZ68" s="10"/>
      <c r="AAA68" s="10"/>
      <c r="AAB68" s="10"/>
      <c r="AAC68" s="10"/>
      <c r="AAD68" s="10"/>
      <c r="AAE68" s="10"/>
      <c r="AAF68" s="10"/>
      <c r="AAG68" s="10"/>
      <c r="AAH68" s="10"/>
      <c r="AAI68" s="10"/>
      <c r="AAJ68" s="10"/>
      <c r="AAK68" s="10"/>
      <c r="AAL68" s="10"/>
      <c r="AAM68" s="10"/>
      <c r="AAN68" s="10"/>
      <c r="AAO68" s="10"/>
      <c r="AAP68" s="10"/>
      <c r="AAQ68" s="10"/>
      <c r="AAR68" s="10"/>
      <c r="AAS68" s="10"/>
      <c r="AAT68" s="10"/>
      <c r="AAU68" s="10"/>
      <c r="AAV68" s="10"/>
      <c r="AAW68" s="10"/>
      <c r="AAX68" s="10"/>
      <c r="AAY68" s="10"/>
      <c r="AAZ68" s="10"/>
      <c r="ABA68" s="10"/>
      <c r="ABB68" s="10"/>
      <c r="ABC68" s="10"/>
      <c r="ABD68" s="10"/>
      <c r="ABE68" s="10"/>
      <c r="ABF68" s="10"/>
      <c r="ABG68" s="10"/>
      <c r="ABH68" s="10"/>
      <c r="ABI68" s="10"/>
      <c r="ABJ68" s="10"/>
      <c r="ABK68" s="10"/>
      <c r="ABL68" s="10"/>
      <c r="ABM68" s="10"/>
      <c r="ABN68" s="10"/>
      <c r="ABO68" s="10"/>
      <c r="ABP68" s="10"/>
      <c r="ABQ68" s="10"/>
      <c r="ABR68" s="10"/>
      <c r="ABS68" s="10"/>
      <c r="ABT68" s="10"/>
      <c r="ABU68" s="10"/>
      <c r="ABV68" s="10"/>
      <c r="ABW68" s="10"/>
      <c r="ABX68" s="10"/>
      <c r="ABY68" s="10"/>
      <c r="ABZ68" s="10"/>
      <c r="ACA68" s="10"/>
      <c r="ACB68" s="10"/>
      <c r="ACC68" s="10"/>
      <c r="ACD68" s="10"/>
      <c r="ACE68" s="10"/>
      <c r="ACF68" s="10"/>
      <c r="ACG68" s="10"/>
      <c r="ACH68" s="10"/>
      <c r="ACI68" s="10"/>
      <c r="ACJ68" s="10"/>
      <c r="ACK68" s="10"/>
      <c r="ACL68" s="10"/>
      <c r="ACM68" s="10"/>
      <c r="ACN68" s="10"/>
      <c r="ACO68" s="10"/>
      <c r="ACP68" s="10"/>
      <c r="ACQ68" s="10"/>
      <c r="ACR68" s="10"/>
      <c r="ACS68" s="10"/>
      <c r="ACT68" s="10"/>
      <c r="ACU68" s="10"/>
      <c r="ACV68" s="10"/>
      <c r="ACW68" s="10"/>
      <c r="ACX68" s="10"/>
      <c r="ACY68" s="10"/>
      <c r="ACZ68" s="10"/>
      <c r="ADA68" s="10"/>
      <c r="ADB68" s="10"/>
      <c r="ADC68" s="10"/>
      <c r="ADD68" s="10"/>
      <c r="ADE68" s="10"/>
      <c r="ADF68" s="10"/>
      <c r="ADG68" s="10"/>
      <c r="ADH68" s="10"/>
      <c r="ADI68" s="10"/>
      <c r="ADJ68" s="10"/>
      <c r="ADK68" s="10"/>
      <c r="ADL68" s="10"/>
      <c r="ADM68" s="10"/>
      <c r="ADN68" s="10"/>
      <c r="ADO68" s="10"/>
      <c r="ADP68" s="10"/>
      <c r="ADQ68" s="10"/>
      <c r="ADR68" s="10"/>
      <c r="ADS68" s="10"/>
      <c r="ADT68" s="10"/>
      <c r="ADU68" s="10"/>
      <c r="ADV68" s="10"/>
      <c r="ADW68" s="10"/>
      <c r="ADX68" s="10"/>
      <c r="ADY68" s="10"/>
      <c r="ADZ68" s="10"/>
      <c r="AEA68" s="10"/>
      <c r="AEB68" s="10"/>
      <c r="AEC68" s="10"/>
      <c r="AED68" s="10"/>
      <c r="AEE68" s="10"/>
      <c r="AEF68" s="10"/>
      <c r="AEG68" s="10"/>
      <c r="AEH68" s="10"/>
      <c r="AEI68" s="10"/>
      <c r="AEJ68" s="10"/>
      <c r="AEK68" s="10"/>
      <c r="AEL68" s="10"/>
      <c r="AEM68" s="10"/>
      <c r="AEN68" s="10"/>
      <c r="AEO68" s="10"/>
      <c r="AEP68" s="10"/>
      <c r="AEQ68" s="10"/>
      <c r="AER68" s="10"/>
      <c r="AES68" s="10"/>
      <c r="AET68" s="10"/>
      <c r="AEU68" s="10"/>
      <c r="AEV68" s="10"/>
      <c r="AEW68" s="10"/>
      <c r="AEX68" s="10"/>
      <c r="AEY68" s="10"/>
      <c r="AEZ68" s="10"/>
      <c r="AFA68" s="10"/>
      <c r="AFB68" s="10"/>
      <c r="AFC68" s="10"/>
      <c r="AFD68" s="10"/>
      <c r="AFE68" s="10"/>
      <c r="AFF68" s="10"/>
      <c r="AFG68" s="10"/>
      <c r="AFH68" s="10"/>
      <c r="AFI68" s="10"/>
      <c r="AFJ68" s="10"/>
      <c r="AFK68" s="10"/>
      <c r="AFL68" s="10"/>
      <c r="AFM68" s="10"/>
      <c r="AFN68" s="10"/>
      <c r="AFO68" s="10"/>
      <c r="AFP68" s="10"/>
      <c r="AFQ68" s="10"/>
      <c r="AFR68" s="10"/>
      <c r="AFS68" s="10"/>
      <c r="AFT68" s="10"/>
      <c r="AFU68" s="10"/>
      <c r="AFV68" s="10"/>
      <c r="AFW68" s="10"/>
      <c r="AFX68" s="10"/>
      <c r="AFY68" s="10"/>
      <c r="AFZ68" s="10"/>
      <c r="AGA68" s="10"/>
      <c r="AGB68" s="10"/>
      <c r="AGC68" s="10"/>
      <c r="AGD68" s="10"/>
      <c r="AGE68" s="10"/>
      <c r="AGF68" s="10"/>
      <c r="AGG68" s="10"/>
      <c r="AGH68" s="10"/>
      <c r="AGI68" s="10"/>
      <c r="AGJ68" s="10"/>
      <c r="AGK68" s="10"/>
      <c r="AGL68" s="10"/>
      <c r="AGM68" s="10"/>
      <c r="AGN68" s="10"/>
      <c r="AGO68" s="10"/>
      <c r="AGP68" s="10"/>
      <c r="AGQ68" s="10"/>
      <c r="AGR68" s="10"/>
      <c r="AGS68" s="10"/>
      <c r="AGT68" s="10"/>
      <c r="AGU68" s="10"/>
      <c r="AGV68" s="10"/>
      <c r="AGW68" s="10"/>
      <c r="AGX68" s="10"/>
      <c r="AGY68" s="10"/>
      <c r="AGZ68" s="10"/>
      <c r="AHA68" s="10"/>
      <c r="AHB68" s="10"/>
      <c r="AHC68" s="10"/>
      <c r="AHD68" s="10"/>
      <c r="AHE68" s="10"/>
      <c r="AHF68" s="10"/>
      <c r="AHG68" s="10"/>
      <c r="AHH68" s="10"/>
      <c r="AHI68" s="10"/>
      <c r="AHJ68" s="10"/>
      <c r="AHK68" s="10"/>
      <c r="AHL68" s="10"/>
      <c r="AHM68" s="10"/>
      <c r="AHN68" s="10"/>
      <c r="AHO68" s="10"/>
      <c r="AHP68" s="10"/>
      <c r="AHQ68" s="10"/>
      <c r="AHR68" s="10"/>
      <c r="AHS68" s="10"/>
      <c r="AHT68" s="10"/>
      <c r="AHU68" s="10"/>
      <c r="AHV68" s="10"/>
      <c r="AHW68" s="10"/>
      <c r="AHX68" s="10"/>
      <c r="AHY68" s="10"/>
      <c r="AHZ68" s="10"/>
      <c r="AIA68" s="10"/>
      <c r="AIB68" s="10"/>
      <c r="AIC68" s="10"/>
      <c r="AID68" s="10"/>
      <c r="AIE68" s="10"/>
      <c r="AIF68" s="10"/>
      <c r="AIG68" s="10"/>
      <c r="AIH68" s="10"/>
      <c r="AII68" s="10"/>
      <c r="AIJ68" s="10"/>
      <c r="AIK68" s="10"/>
      <c r="AIL68" s="10"/>
      <c r="AIM68" s="10"/>
      <c r="AIN68" s="10"/>
      <c r="AIO68" s="10"/>
      <c r="AIP68" s="10"/>
      <c r="AIQ68" s="10"/>
      <c r="AIR68" s="10"/>
      <c r="AIS68" s="10"/>
      <c r="AIT68" s="10"/>
      <c r="AIU68" s="10"/>
      <c r="AIV68" s="10"/>
      <c r="AIW68" s="10"/>
      <c r="AIX68" s="10"/>
      <c r="AIY68" s="10"/>
      <c r="AIZ68" s="10"/>
      <c r="AJA68" s="10"/>
      <c r="AJB68" s="10"/>
      <c r="AJC68" s="10"/>
      <c r="AJD68" s="10"/>
      <c r="AJE68" s="10"/>
      <c r="AJF68" s="10"/>
      <c r="AJG68" s="10"/>
      <c r="AJH68" s="10"/>
      <c r="AJI68" s="10"/>
      <c r="AJJ68" s="10"/>
      <c r="AJK68" s="10"/>
      <c r="AJL68" s="10"/>
      <c r="AJM68" s="10"/>
      <c r="AJN68" s="10"/>
      <c r="AJO68" s="10"/>
      <c r="AJP68" s="10"/>
      <c r="AJQ68" s="10"/>
      <c r="AJR68" s="10"/>
      <c r="AJS68" s="10"/>
      <c r="AJT68" s="10"/>
      <c r="AJU68" s="10"/>
      <c r="AJV68" s="10"/>
      <c r="AJW68" s="10"/>
      <c r="AJX68" s="10"/>
      <c r="AJY68" s="10"/>
      <c r="AJZ68" s="10"/>
      <c r="AKA68" s="10"/>
      <c r="AKB68" s="10"/>
      <c r="AKC68" s="10"/>
      <c r="AKD68" s="10"/>
      <c r="AKE68" s="10"/>
      <c r="AKF68" s="10"/>
      <c r="AKG68" s="10"/>
      <c r="AKH68" s="10"/>
      <c r="AKI68" s="10"/>
      <c r="AKJ68" s="10"/>
      <c r="AKK68" s="10"/>
      <c r="AKL68" s="10"/>
      <c r="AKM68" s="10"/>
      <c r="AKN68" s="10"/>
      <c r="AKO68" s="10"/>
      <c r="AKP68" s="10"/>
      <c r="AKQ68" s="10"/>
      <c r="AKR68" s="10"/>
      <c r="AKS68" s="10"/>
      <c r="AKT68" s="10"/>
      <c r="AKU68" s="10"/>
      <c r="AKV68" s="10"/>
      <c r="AKW68" s="10"/>
      <c r="AKX68" s="10"/>
      <c r="AKY68" s="10"/>
      <c r="AKZ68" s="10"/>
      <c r="ALA68" s="10"/>
      <c r="ALB68" s="10"/>
      <c r="ALC68" s="10"/>
      <c r="ALD68" s="10"/>
      <c r="ALE68" s="10"/>
      <c r="ALF68" s="10"/>
      <c r="ALG68" s="10"/>
      <c r="ALH68" s="10"/>
      <c r="ALI68" s="10"/>
      <c r="ALJ68" s="10"/>
      <c r="ALK68" s="10"/>
      <c r="ALL68" s="10"/>
      <c r="ALM68" s="10"/>
      <c r="ALN68" s="10"/>
      <c r="ALO68" s="10"/>
      <c r="ALP68" s="10"/>
      <c r="ALQ68" s="10"/>
      <c r="ALR68" s="10"/>
      <c r="ALS68" s="10"/>
      <c r="ALT68" s="10"/>
      <c r="ALU68" s="10"/>
      <c r="ALV68" s="10"/>
      <c r="ALW68" s="10"/>
      <c r="ALX68" s="10"/>
      <c r="ALY68" s="10"/>
      <c r="ALZ68" s="10"/>
      <c r="AMA68" s="10"/>
      <c r="AMB68" s="10"/>
      <c r="AMC68" s="10"/>
      <c r="AMD68" s="10"/>
      <c r="AME68" s="10"/>
      <c r="AMF68" s="10"/>
      <c r="AMG68" s="10"/>
      <c r="AMH68" s="10"/>
      <c r="AMI68" s="10"/>
      <c r="AMJ68" s="10"/>
      <c r="AMK68" s="10"/>
    </row>
    <row r="69" spans="1:1025" x14ac:dyDescent="0.25">
      <c r="A69" s="54">
        <v>1</v>
      </c>
      <c r="B69" s="58">
        <v>5685</v>
      </c>
      <c r="C69" s="56">
        <f>IFERROR((VLOOKUP(B69,INSCRITOS!A:B,2,0)),"")</f>
        <v>0</v>
      </c>
      <c r="D69" s="6" t="str">
        <f>IFERROR((VLOOKUP(B69,INSCRITOS!A:C,3,0)),"")</f>
        <v>50/54</v>
      </c>
      <c r="E69" s="12" t="str">
        <f>IFERROR((VLOOKUP(B69,INSCRITOS!A:D,4,0)),"")</f>
        <v>Luís Gonçalves Sequeira</v>
      </c>
      <c r="F69" s="11" t="str">
        <f>IFERROR((VLOOKUP(B69,INSCRITOS!A:F,6,0)),"")</f>
        <v>M</v>
      </c>
      <c r="G69" s="64" t="str">
        <f>IFERROR((VLOOKUP(B69,INSCRITOS!A:H,8,0)),"")</f>
        <v>Aquático Clube de Silves/ Não federado</v>
      </c>
      <c r="H69" s="66">
        <v>5.9733796296296271E-2</v>
      </c>
    </row>
    <row r="70" spans="1:1025" x14ac:dyDescent="0.25">
      <c r="A70" s="54">
        <v>2</v>
      </c>
      <c r="B70" s="58">
        <v>4639</v>
      </c>
      <c r="C70" s="56">
        <f>IFERROR((VLOOKUP(B70,INSCRITOS!A:B,2,0)),"")</f>
        <v>102234</v>
      </c>
      <c r="D70" s="6" t="str">
        <f>IFERROR((VLOOKUP(B70,INSCRITOS!A:C,3,0)),"")</f>
        <v>50/54</v>
      </c>
      <c r="E70" s="12" t="str">
        <f>IFERROR((VLOOKUP(B70,INSCRITOS!A:D,4,0)),"")</f>
        <v>Mario Torrinha</v>
      </c>
      <c r="F70" s="11" t="str">
        <f>IFERROR((VLOOKUP(B70,INSCRITOS!A:F,6,0)),"")</f>
        <v>M</v>
      </c>
      <c r="G70" s="64" t="str">
        <f>IFERROR((VLOOKUP(B70,INSCRITOS!A:H,8,0)),"")</f>
        <v>Vela de Tavira</v>
      </c>
      <c r="H70" s="66">
        <v>6.0023148148148131E-2</v>
      </c>
    </row>
    <row r="71" spans="1:1025" x14ac:dyDescent="0.25">
      <c r="A71" s="54">
        <v>3</v>
      </c>
      <c r="B71" s="58">
        <v>5617</v>
      </c>
      <c r="C71" s="56">
        <f>IFERROR((VLOOKUP(B71,INSCRITOS!A:B,2,0)),"")</f>
        <v>0</v>
      </c>
      <c r="D71" s="6" t="str">
        <f>IFERROR((VLOOKUP(B71,INSCRITOS!A:C,3,0)),"")</f>
        <v>50/54</v>
      </c>
      <c r="E71" s="12" t="str">
        <f>IFERROR((VLOOKUP(B71,INSCRITOS!A:D,4,0)),"")</f>
        <v>Joaquim Campos Viegas</v>
      </c>
      <c r="F71" s="11" t="str">
        <f>IFERROR((VLOOKUP(B71,INSCRITOS!A:F,6,0)),"")</f>
        <v>M</v>
      </c>
      <c r="G71" s="64" t="str">
        <f>IFERROR((VLOOKUP(B71,INSCRITOS!A:H,8,0)),"")</f>
        <v>GARRA-Onebike/Não federado</v>
      </c>
      <c r="H71" s="66">
        <v>6.1377314814814843E-2</v>
      </c>
    </row>
    <row r="72" spans="1:1025" x14ac:dyDescent="0.25">
      <c r="A72" s="54">
        <v>4</v>
      </c>
      <c r="B72" s="58">
        <v>5142</v>
      </c>
      <c r="C72" s="56">
        <f>IFERROR((VLOOKUP(B72,INSCRITOS!A:B,2,0)),"")</f>
        <v>105229</v>
      </c>
      <c r="D72" s="6" t="str">
        <f>IFERROR((VLOOKUP(B72,INSCRITOS!A:C,3,0)),"")</f>
        <v>50/54</v>
      </c>
      <c r="E72" s="12" t="str">
        <f>IFERROR((VLOOKUP(B72,INSCRITOS!A:D,4,0)),"")</f>
        <v>Luis Faustino</v>
      </c>
      <c r="F72" s="11" t="str">
        <f>IFERROR((VLOOKUP(B72,INSCRITOS!A:F,6,0)),"")</f>
        <v>M</v>
      </c>
      <c r="G72" s="64" t="str">
        <f>IFERROR((VLOOKUP(B72,INSCRITOS!A:H,8,0)),"")</f>
        <v>Lusitano / Frusoal</v>
      </c>
      <c r="H72" s="66">
        <v>6.3738425925925934E-2</v>
      </c>
    </row>
    <row r="73" spans="1:1025" x14ac:dyDescent="0.25">
      <c r="A73" s="54">
        <v>5</v>
      </c>
      <c r="B73" s="58">
        <v>4089</v>
      </c>
      <c r="C73" s="56">
        <f>IFERROR((VLOOKUP(B73,INSCRITOS!A:B,2,0)),"")</f>
        <v>102232</v>
      </c>
      <c r="D73" s="6" t="str">
        <f>IFERROR((VLOOKUP(B73,INSCRITOS!A:C,3,0)),"")</f>
        <v>50/54</v>
      </c>
      <c r="E73" s="12" t="str">
        <f>IFERROR((VLOOKUP(B73,INSCRITOS!A:D,4,0)),"")</f>
        <v>João Catarino</v>
      </c>
      <c r="F73" s="11" t="str">
        <f>IFERROR((VLOOKUP(B73,INSCRITOS!A:F,6,0)),"")</f>
        <v>M</v>
      </c>
      <c r="G73" s="64" t="str">
        <f>IFERROR((VLOOKUP(B73,INSCRITOS!A:H,8,0)),"")</f>
        <v>Vela de Tavira</v>
      </c>
      <c r="H73" s="66">
        <v>6.4409722222222188E-2</v>
      </c>
    </row>
    <row r="74" spans="1:1025" x14ac:dyDescent="0.25">
      <c r="A74" s="54">
        <v>6</v>
      </c>
      <c r="B74" s="58">
        <v>5963</v>
      </c>
      <c r="C74" s="56">
        <f>IFERROR((VLOOKUP(B74,INSCRITOS!A:B,2,0)),"")</f>
        <v>101319</v>
      </c>
      <c r="D74" s="6" t="str">
        <f>IFERROR((VLOOKUP(B74,INSCRITOS!A:C,3,0)),"")</f>
        <v>50/54</v>
      </c>
      <c r="E74" s="12" t="str">
        <f>IFERROR((VLOOKUP(B74,INSCRITOS!A:D,4,0)),"")</f>
        <v>João Gois Gomes</v>
      </c>
      <c r="F74" s="11" t="str">
        <f>IFERROR((VLOOKUP(B74,INSCRITOS!A:F,6,0)),"")</f>
        <v>M</v>
      </c>
      <c r="G74" s="64" t="str">
        <f>IFERROR((VLOOKUP(B74,INSCRITOS!A:H,8,0)),"")</f>
        <v>Sporting Clube Portugal/ Outra região</v>
      </c>
      <c r="H74" s="66">
        <v>6.6782407407407429E-2</v>
      </c>
    </row>
    <row r="75" spans="1:1025" x14ac:dyDescent="0.25">
      <c r="A75" s="54">
        <v>7</v>
      </c>
      <c r="B75" s="58">
        <v>5361</v>
      </c>
      <c r="C75" s="56">
        <f>IFERROR((VLOOKUP(B75,INSCRITOS!A:B,2,0)),"")</f>
        <v>105962</v>
      </c>
      <c r="D75" s="6" t="str">
        <f>IFERROR((VLOOKUP(B75,INSCRITOS!A:C,3,0)),"")</f>
        <v>50/54</v>
      </c>
      <c r="E75" s="12" t="str">
        <f>IFERROR((VLOOKUP(B75,INSCRITOS!A:D,4,0)),"")</f>
        <v xml:space="preserve">Fernando Correia </v>
      </c>
      <c r="F75" s="11" t="str">
        <f>IFERROR((VLOOKUP(B75,INSCRITOS!A:F,6,0)),"")</f>
        <v>M</v>
      </c>
      <c r="G75" s="64" t="str">
        <f>IFERROR((VLOOKUP(B75,INSCRITOS!A:H,8,0)),"")</f>
        <v>Vela de Tavira</v>
      </c>
      <c r="H75" s="66">
        <v>6.7453703703703738E-2</v>
      </c>
    </row>
    <row r="76" spans="1:1025" x14ac:dyDescent="0.25">
      <c r="A76" s="54">
        <v>8</v>
      </c>
      <c r="B76" s="58">
        <v>5536</v>
      </c>
      <c r="C76" s="56">
        <f>IFERROR((VLOOKUP(B76,INSCRITOS!A:B,2,0)),"")</f>
        <v>0</v>
      </c>
      <c r="D76" s="6" t="str">
        <f>IFERROR((VLOOKUP(B76,INSCRITOS!A:C,3,0)),"")</f>
        <v>50/54</v>
      </c>
      <c r="E76" s="12" t="str">
        <f>IFERROR((VLOOKUP(B76,INSCRITOS!A:D,4,0)),"")</f>
        <v>João Martins</v>
      </c>
      <c r="F76" s="11" t="str">
        <f>IFERROR((VLOOKUP(B76,INSCRITOS!A:F,6,0)),"")</f>
        <v>M</v>
      </c>
      <c r="G76" s="64" t="str">
        <f>IFERROR((VLOOKUP(B76,INSCRITOS!A:H,8,0)),"")</f>
        <v>Belmira Cruz/Centro Ciclismo Portimão/A Horta da Granja/Não federado</v>
      </c>
      <c r="H76" s="66">
        <v>6.799768518518523E-2</v>
      </c>
    </row>
    <row r="77" spans="1:1025" x14ac:dyDescent="0.25">
      <c r="A77" s="54">
        <v>9</v>
      </c>
      <c r="B77" s="58">
        <v>5965</v>
      </c>
      <c r="C77" s="56">
        <f>IFERROR((VLOOKUP(B77,INSCRITOS!A:B,2,0)),"")</f>
        <v>0</v>
      </c>
      <c r="D77" s="6" t="str">
        <f>IFERROR((VLOOKUP(B77,INSCRITOS!A:C,3,0)),"")</f>
        <v>50/54</v>
      </c>
      <c r="E77" s="12" t="str">
        <f>IFERROR((VLOOKUP(B77,INSCRITOS!A:D,4,0)),"")</f>
        <v>Eurico Alves</v>
      </c>
      <c r="F77" s="11" t="str">
        <f>IFERROR((VLOOKUP(B77,INSCRITOS!A:F,6,0)),"")</f>
        <v>M</v>
      </c>
      <c r="G77" s="64" t="str">
        <f>IFERROR((VLOOKUP(B77,INSCRITOS!A:H,8,0)),"")</f>
        <v>Trail Runners Portimão/Não federado</v>
      </c>
      <c r="H77" s="66">
        <v>6.9942129629629646E-2</v>
      </c>
    </row>
    <row r="78" spans="1:1025" x14ac:dyDescent="0.25">
      <c r="A78" s="54">
        <v>10</v>
      </c>
      <c r="B78" s="58">
        <v>4860</v>
      </c>
      <c r="C78" s="56">
        <f>IFERROR((VLOOKUP(B78,INSCRITOS!A:B,2,0)),"")</f>
        <v>103321</v>
      </c>
      <c r="D78" s="6" t="str">
        <f>IFERROR((VLOOKUP(B78,INSCRITOS!A:C,3,0)),"")</f>
        <v>50/54</v>
      </c>
      <c r="E78" s="12" t="str">
        <f>IFERROR((VLOOKUP(B78,INSCRITOS!A:D,4,0)),"")</f>
        <v>Renato Araújo</v>
      </c>
      <c r="F78" s="11" t="str">
        <f>IFERROR((VLOOKUP(B78,INSCRITOS!A:F,6,0)),"")</f>
        <v>M</v>
      </c>
      <c r="G78" s="64" t="str">
        <f>IFERROR((VLOOKUP(B78,INSCRITOS!A:H,8,0)),"")</f>
        <v>Individual/ Outra região</v>
      </c>
      <c r="H78" s="66">
        <v>7.0266203703703733E-2</v>
      </c>
    </row>
    <row r="79" spans="1:1025" x14ac:dyDescent="0.25">
      <c r="A79" s="54"/>
      <c r="B79" s="58"/>
      <c r="C79" s="56"/>
      <c r="D79" s="6"/>
      <c r="E79" s="12"/>
      <c r="F79" s="11"/>
      <c r="G79" s="64"/>
      <c r="H79" s="66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  <c r="IW79" s="10"/>
      <c r="IX79" s="10"/>
      <c r="IY79" s="10"/>
      <c r="IZ79" s="10"/>
      <c r="JA79" s="10"/>
      <c r="JB79" s="10"/>
      <c r="JC79" s="10"/>
      <c r="JD79" s="10"/>
      <c r="JE79" s="10"/>
      <c r="JF79" s="10"/>
      <c r="JG79" s="10"/>
      <c r="JH79" s="10"/>
      <c r="JI79" s="10"/>
      <c r="JJ79" s="10"/>
      <c r="JK79" s="10"/>
      <c r="JL79" s="10"/>
      <c r="JM79" s="10"/>
      <c r="JN79" s="10"/>
      <c r="JO79" s="10"/>
      <c r="JP79" s="10"/>
      <c r="JQ79" s="10"/>
      <c r="JR79" s="10"/>
      <c r="JS79" s="10"/>
      <c r="JT79" s="10"/>
      <c r="JU79" s="10"/>
      <c r="JV79" s="10"/>
      <c r="JW79" s="10"/>
      <c r="JX79" s="10"/>
      <c r="JY79" s="10"/>
      <c r="JZ79" s="10"/>
      <c r="KA79" s="10"/>
      <c r="KB79" s="10"/>
      <c r="KC79" s="10"/>
      <c r="KD79" s="10"/>
      <c r="KE79" s="10"/>
      <c r="KF79" s="10"/>
      <c r="KG79" s="10"/>
      <c r="KH79" s="10"/>
      <c r="KI79" s="10"/>
      <c r="KJ79" s="10"/>
      <c r="KK79" s="10"/>
      <c r="KL79" s="10"/>
      <c r="KM79" s="10"/>
      <c r="KN79" s="10"/>
      <c r="KO79" s="10"/>
      <c r="KP79" s="10"/>
      <c r="KQ79" s="10"/>
      <c r="KR79" s="10"/>
      <c r="KS79" s="10"/>
      <c r="KT79" s="10"/>
      <c r="KU79" s="10"/>
      <c r="KV79" s="10"/>
      <c r="KW79" s="10"/>
      <c r="KX79" s="10"/>
      <c r="KY79" s="10"/>
      <c r="KZ79" s="10"/>
      <c r="LA79" s="10"/>
      <c r="LB79" s="10"/>
      <c r="LC79" s="10"/>
      <c r="LD79" s="10"/>
      <c r="LE79" s="10"/>
      <c r="LF79" s="10"/>
      <c r="LG79" s="10"/>
      <c r="LH79" s="10"/>
      <c r="LI79" s="10"/>
      <c r="LJ79" s="10"/>
      <c r="LK79" s="10"/>
      <c r="LL79" s="10"/>
      <c r="LM79" s="10"/>
      <c r="LN79" s="10"/>
      <c r="LO79" s="10"/>
      <c r="LP79" s="10"/>
      <c r="LQ79" s="10"/>
      <c r="LR79" s="10"/>
      <c r="LS79" s="10"/>
      <c r="LT79" s="10"/>
      <c r="LU79" s="10"/>
      <c r="LV79" s="10"/>
      <c r="LW79" s="10"/>
      <c r="LX79" s="10"/>
      <c r="LY79" s="10"/>
      <c r="LZ79" s="10"/>
      <c r="MA79" s="10"/>
      <c r="MB79" s="10"/>
      <c r="MC79" s="10"/>
      <c r="MD79" s="10"/>
      <c r="ME79" s="10"/>
      <c r="MF79" s="10"/>
      <c r="MG79" s="10"/>
      <c r="MH79" s="10"/>
      <c r="MI79" s="10"/>
      <c r="MJ79" s="10"/>
      <c r="MK79" s="10"/>
      <c r="ML79" s="10"/>
      <c r="MM79" s="10"/>
      <c r="MN79" s="10"/>
      <c r="MO79" s="10"/>
      <c r="MP79" s="10"/>
      <c r="MQ79" s="10"/>
      <c r="MR79" s="10"/>
      <c r="MS79" s="10"/>
      <c r="MT79" s="10"/>
      <c r="MU79" s="10"/>
      <c r="MV79" s="10"/>
      <c r="MW79" s="10"/>
      <c r="MX79" s="10"/>
      <c r="MY79" s="10"/>
      <c r="MZ79" s="10"/>
      <c r="NA79" s="10"/>
      <c r="NB79" s="10"/>
      <c r="NC79" s="10"/>
      <c r="ND79" s="10"/>
      <c r="NE79" s="10"/>
      <c r="NF79" s="10"/>
      <c r="NG79" s="10"/>
      <c r="NH79" s="10"/>
      <c r="NI79" s="10"/>
      <c r="NJ79" s="10"/>
      <c r="NK79" s="10"/>
      <c r="NL79" s="10"/>
      <c r="NM79" s="10"/>
      <c r="NN79" s="10"/>
      <c r="NO79" s="10"/>
      <c r="NP79" s="10"/>
      <c r="NQ79" s="10"/>
      <c r="NR79" s="10"/>
      <c r="NS79" s="10"/>
      <c r="NT79" s="10"/>
      <c r="NU79" s="10"/>
      <c r="NV79" s="10"/>
      <c r="NW79" s="10"/>
      <c r="NX79" s="10"/>
      <c r="NY79" s="10"/>
      <c r="NZ79" s="10"/>
      <c r="OA79" s="10"/>
      <c r="OB79" s="10"/>
      <c r="OC79" s="10"/>
      <c r="OD79" s="10"/>
      <c r="OE79" s="10"/>
      <c r="OF79" s="10"/>
      <c r="OG79" s="10"/>
      <c r="OH79" s="10"/>
      <c r="OI79" s="10"/>
      <c r="OJ79" s="10"/>
      <c r="OK79" s="10"/>
      <c r="OL79" s="10"/>
      <c r="OM79" s="10"/>
      <c r="ON79" s="10"/>
      <c r="OO79" s="10"/>
      <c r="OP79" s="10"/>
      <c r="OQ79" s="10"/>
      <c r="OR79" s="10"/>
      <c r="OS79" s="10"/>
      <c r="OT79" s="10"/>
      <c r="OU79" s="10"/>
      <c r="OV79" s="10"/>
      <c r="OW79" s="10"/>
      <c r="OX79" s="10"/>
      <c r="OY79" s="10"/>
      <c r="OZ79" s="10"/>
      <c r="PA79" s="10"/>
      <c r="PB79" s="10"/>
      <c r="PC79" s="10"/>
      <c r="PD79" s="10"/>
      <c r="PE79" s="10"/>
      <c r="PF79" s="10"/>
      <c r="PG79" s="10"/>
      <c r="PH79" s="10"/>
      <c r="PI79" s="10"/>
      <c r="PJ79" s="10"/>
      <c r="PK79" s="10"/>
      <c r="PL79" s="10"/>
      <c r="PM79" s="10"/>
      <c r="PN79" s="10"/>
      <c r="PO79" s="10"/>
      <c r="PP79" s="10"/>
      <c r="PQ79" s="10"/>
      <c r="PR79" s="10"/>
      <c r="PS79" s="10"/>
      <c r="PT79" s="10"/>
      <c r="PU79" s="10"/>
      <c r="PV79" s="10"/>
      <c r="PW79" s="10"/>
      <c r="PX79" s="10"/>
      <c r="PY79" s="10"/>
      <c r="PZ79" s="10"/>
      <c r="QA79" s="10"/>
      <c r="QB79" s="10"/>
      <c r="QC79" s="10"/>
      <c r="QD79" s="10"/>
      <c r="QE79" s="10"/>
      <c r="QF79" s="10"/>
      <c r="QG79" s="10"/>
      <c r="QH79" s="10"/>
      <c r="QI79" s="10"/>
      <c r="QJ79" s="10"/>
      <c r="QK79" s="10"/>
      <c r="QL79" s="10"/>
      <c r="QM79" s="10"/>
      <c r="QN79" s="10"/>
      <c r="QO79" s="10"/>
      <c r="QP79" s="10"/>
      <c r="QQ79" s="10"/>
      <c r="QR79" s="10"/>
      <c r="QS79" s="10"/>
      <c r="QT79" s="10"/>
      <c r="QU79" s="10"/>
      <c r="QV79" s="10"/>
      <c r="QW79" s="10"/>
      <c r="QX79" s="10"/>
      <c r="QY79" s="10"/>
      <c r="QZ79" s="10"/>
      <c r="RA79" s="10"/>
      <c r="RB79" s="10"/>
      <c r="RC79" s="10"/>
      <c r="RD79" s="10"/>
      <c r="RE79" s="10"/>
      <c r="RF79" s="10"/>
      <c r="RG79" s="10"/>
      <c r="RH79" s="10"/>
      <c r="RI79" s="10"/>
      <c r="RJ79" s="10"/>
      <c r="RK79" s="10"/>
      <c r="RL79" s="10"/>
      <c r="RM79" s="10"/>
      <c r="RN79" s="10"/>
      <c r="RO79" s="10"/>
      <c r="RP79" s="10"/>
      <c r="RQ79" s="10"/>
      <c r="RR79" s="10"/>
      <c r="RS79" s="10"/>
      <c r="RT79" s="10"/>
      <c r="RU79" s="10"/>
      <c r="RV79" s="10"/>
      <c r="RW79" s="10"/>
      <c r="RX79" s="10"/>
      <c r="RY79" s="10"/>
      <c r="RZ79" s="10"/>
      <c r="SA79" s="10"/>
      <c r="SB79" s="10"/>
      <c r="SC79" s="10"/>
      <c r="SD79" s="10"/>
      <c r="SE79" s="10"/>
      <c r="SF79" s="10"/>
      <c r="SG79" s="10"/>
      <c r="SH79" s="10"/>
      <c r="SI79" s="10"/>
      <c r="SJ79" s="10"/>
      <c r="SK79" s="10"/>
      <c r="SL79" s="10"/>
      <c r="SM79" s="10"/>
      <c r="SN79" s="10"/>
      <c r="SO79" s="10"/>
      <c r="SP79" s="10"/>
      <c r="SQ79" s="10"/>
      <c r="SR79" s="10"/>
      <c r="SS79" s="10"/>
      <c r="ST79" s="10"/>
      <c r="SU79" s="10"/>
      <c r="SV79" s="10"/>
      <c r="SW79" s="10"/>
      <c r="SX79" s="10"/>
      <c r="SY79" s="10"/>
      <c r="SZ79" s="10"/>
      <c r="TA79" s="10"/>
      <c r="TB79" s="10"/>
      <c r="TC79" s="10"/>
      <c r="TD79" s="10"/>
      <c r="TE79" s="10"/>
      <c r="TF79" s="10"/>
      <c r="TG79" s="10"/>
      <c r="TH79" s="10"/>
      <c r="TI79" s="10"/>
      <c r="TJ79" s="10"/>
      <c r="TK79" s="10"/>
      <c r="TL79" s="10"/>
      <c r="TM79" s="10"/>
      <c r="TN79" s="10"/>
      <c r="TO79" s="10"/>
      <c r="TP79" s="10"/>
      <c r="TQ79" s="10"/>
      <c r="TR79" s="10"/>
      <c r="TS79" s="10"/>
      <c r="TT79" s="10"/>
      <c r="TU79" s="10"/>
      <c r="TV79" s="10"/>
      <c r="TW79" s="10"/>
      <c r="TX79" s="10"/>
      <c r="TY79" s="10"/>
      <c r="TZ79" s="10"/>
      <c r="UA79" s="10"/>
      <c r="UB79" s="10"/>
      <c r="UC79" s="10"/>
      <c r="UD79" s="10"/>
      <c r="UE79" s="10"/>
      <c r="UF79" s="10"/>
      <c r="UG79" s="10"/>
      <c r="UH79" s="10"/>
      <c r="UI79" s="10"/>
      <c r="UJ79" s="10"/>
      <c r="UK79" s="10"/>
      <c r="UL79" s="10"/>
      <c r="UM79" s="10"/>
      <c r="UN79" s="10"/>
      <c r="UO79" s="10"/>
      <c r="UP79" s="10"/>
      <c r="UQ79" s="10"/>
      <c r="UR79" s="10"/>
      <c r="US79" s="10"/>
      <c r="UT79" s="10"/>
      <c r="UU79" s="10"/>
      <c r="UV79" s="10"/>
      <c r="UW79" s="10"/>
      <c r="UX79" s="10"/>
      <c r="UY79" s="10"/>
      <c r="UZ79" s="10"/>
      <c r="VA79" s="10"/>
      <c r="VB79" s="10"/>
      <c r="VC79" s="10"/>
      <c r="VD79" s="10"/>
      <c r="VE79" s="10"/>
      <c r="VF79" s="10"/>
      <c r="VG79" s="10"/>
      <c r="VH79" s="10"/>
      <c r="VI79" s="10"/>
      <c r="VJ79" s="10"/>
      <c r="VK79" s="10"/>
      <c r="VL79" s="10"/>
      <c r="VM79" s="10"/>
      <c r="VN79" s="10"/>
      <c r="VO79" s="10"/>
      <c r="VP79" s="10"/>
      <c r="VQ79" s="10"/>
      <c r="VR79" s="10"/>
      <c r="VS79" s="10"/>
      <c r="VT79" s="10"/>
      <c r="VU79" s="10"/>
      <c r="VV79" s="10"/>
      <c r="VW79" s="10"/>
      <c r="VX79" s="10"/>
      <c r="VY79" s="10"/>
      <c r="VZ79" s="10"/>
      <c r="WA79" s="10"/>
      <c r="WB79" s="10"/>
      <c r="WC79" s="10"/>
      <c r="WD79" s="10"/>
      <c r="WE79" s="10"/>
      <c r="WF79" s="10"/>
      <c r="WG79" s="10"/>
      <c r="WH79" s="10"/>
      <c r="WI79" s="10"/>
      <c r="WJ79" s="10"/>
      <c r="WK79" s="10"/>
      <c r="WL79" s="10"/>
      <c r="WM79" s="10"/>
      <c r="WN79" s="10"/>
      <c r="WO79" s="10"/>
      <c r="WP79" s="10"/>
      <c r="WQ79" s="10"/>
      <c r="WR79" s="10"/>
      <c r="WS79" s="10"/>
      <c r="WT79" s="10"/>
      <c r="WU79" s="10"/>
      <c r="WV79" s="10"/>
      <c r="WW79" s="10"/>
      <c r="WX79" s="10"/>
      <c r="WY79" s="10"/>
      <c r="WZ79" s="10"/>
      <c r="XA79" s="10"/>
      <c r="XB79" s="10"/>
      <c r="XC79" s="10"/>
      <c r="XD79" s="10"/>
      <c r="XE79" s="10"/>
      <c r="XF79" s="10"/>
      <c r="XG79" s="10"/>
      <c r="XH79" s="10"/>
      <c r="XI79" s="10"/>
      <c r="XJ79" s="10"/>
      <c r="XK79" s="10"/>
      <c r="XL79" s="10"/>
      <c r="XM79" s="10"/>
      <c r="XN79" s="10"/>
      <c r="XO79" s="10"/>
      <c r="XP79" s="10"/>
      <c r="XQ79" s="10"/>
      <c r="XR79" s="10"/>
      <c r="XS79" s="10"/>
      <c r="XT79" s="10"/>
      <c r="XU79" s="10"/>
      <c r="XV79" s="10"/>
      <c r="XW79" s="10"/>
      <c r="XX79" s="10"/>
      <c r="XY79" s="10"/>
      <c r="XZ79" s="10"/>
      <c r="YA79" s="10"/>
      <c r="YB79" s="10"/>
      <c r="YC79" s="10"/>
      <c r="YD79" s="10"/>
      <c r="YE79" s="10"/>
      <c r="YF79" s="10"/>
      <c r="YG79" s="10"/>
      <c r="YH79" s="10"/>
      <c r="YI79" s="10"/>
      <c r="YJ79" s="10"/>
      <c r="YK79" s="10"/>
      <c r="YL79" s="10"/>
      <c r="YM79" s="10"/>
      <c r="YN79" s="10"/>
      <c r="YO79" s="10"/>
      <c r="YP79" s="10"/>
      <c r="YQ79" s="10"/>
      <c r="YR79" s="10"/>
      <c r="YS79" s="10"/>
      <c r="YT79" s="10"/>
      <c r="YU79" s="10"/>
      <c r="YV79" s="10"/>
      <c r="YW79" s="10"/>
      <c r="YX79" s="10"/>
      <c r="YY79" s="10"/>
      <c r="YZ79" s="10"/>
      <c r="ZA79" s="10"/>
      <c r="ZB79" s="10"/>
      <c r="ZC79" s="10"/>
      <c r="ZD79" s="10"/>
      <c r="ZE79" s="10"/>
      <c r="ZF79" s="10"/>
      <c r="ZG79" s="10"/>
      <c r="ZH79" s="10"/>
      <c r="ZI79" s="10"/>
      <c r="ZJ79" s="10"/>
      <c r="ZK79" s="10"/>
      <c r="ZL79" s="10"/>
      <c r="ZM79" s="10"/>
      <c r="ZN79" s="10"/>
      <c r="ZO79" s="10"/>
      <c r="ZP79" s="10"/>
      <c r="ZQ79" s="10"/>
      <c r="ZR79" s="10"/>
      <c r="ZS79" s="10"/>
      <c r="ZT79" s="10"/>
      <c r="ZU79" s="10"/>
      <c r="ZV79" s="10"/>
      <c r="ZW79" s="10"/>
      <c r="ZX79" s="10"/>
      <c r="ZY79" s="10"/>
      <c r="ZZ79" s="10"/>
      <c r="AAA79" s="10"/>
      <c r="AAB79" s="10"/>
      <c r="AAC79" s="10"/>
      <c r="AAD79" s="10"/>
      <c r="AAE79" s="10"/>
      <c r="AAF79" s="10"/>
      <c r="AAG79" s="10"/>
      <c r="AAH79" s="10"/>
      <c r="AAI79" s="10"/>
      <c r="AAJ79" s="10"/>
      <c r="AAK79" s="10"/>
      <c r="AAL79" s="10"/>
      <c r="AAM79" s="10"/>
      <c r="AAN79" s="10"/>
      <c r="AAO79" s="10"/>
      <c r="AAP79" s="10"/>
      <c r="AAQ79" s="10"/>
      <c r="AAR79" s="10"/>
      <c r="AAS79" s="10"/>
      <c r="AAT79" s="10"/>
      <c r="AAU79" s="10"/>
      <c r="AAV79" s="10"/>
      <c r="AAW79" s="10"/>
      <c r="AAX79" s="10"/>
      <c r="AAY79" s="10"/>
      <c r="AAZ79" s="10"/>
      <c r="ABA79" s="10"/>
      <c r="ABB79" s="10"/>
      <c r="ABC79" s="10"/>
      <c r="ABD79" s="10"/>
      <c r="ABE79" s="10"/>
      <c r="ABF79" s="10"/>
      <c r="ABG79" s="10"/>
      <c r="ABH79" s="10"/>
      <c r="ABI79" s="10"/>
      <c r="ABJ79" s="10"/>
      <c r="ABK79" s="10"/>
      <c r="ABL79" s="10"/>
      <c r="ABM79" s="10"/>
      <c r="ABN79" s="10"/>
      <c r="ABO79" s="10"/>
      <c r="ABP79" s="10"/>
      <c r="ABQ79" s="10"/>
      <c r="ABR79" s="10"/>
      <c r="ABS79" s="10"/>
      <c r="ABT79" s="10"/>
      <c r="ABU79" s="10"/>
      <c r="ABV79" s="10"/>
      <c r="ABW79" s="10"/>
      <c r="ABX79" s="10"/>
      <c r="ABY79" s="10"/>
      <c r="ABZ79" s="10"/>
      <c r="ACA79" s="10"/>
      <c r="ACB79" s="10"/>
      <c r="ACC79" s="10"/>
      <c r="ACD79" s="10"/>
      <c r="ACE79" s="10"/>
      <c r="ACF79" s="10"/>
      <c r="ACG79" s="10"/>
      <c r="ACH79" s="10"/>
      <c r="ACI79" s="10"/>
      <c r="ACJ79" s="10"/>
      <c r="ACK79" s="10"/>
      <c r="ACL79" s="10"/>
      <c r="ACM79" s="10"/>
      <c r="ACN79" s="10"/>
      <c r="ACO79" s="10"/>
      <c r="ACP79" s="10"/>
      <c r="ACQ79" s="10"/>
      <c r="ACR79" s="10"/>
      <c r="ACS79" s="10"/>
      <c r="ACT79" s="10"/>
      <c r="ACU79" s="10"/>
      <c r="ACV79" s="10"/>
      <c r="ACW79" s="10"/>
      <c r="ACX79" s="10"/>
      <c r="ACY79" s="10"/>
      <c r="ACZ79" s="10"/>
      <c r="ADA79" s="10"/>
      <c r="ADB79" s="10"/>
      <c r="ADC79" s="10"/>
      <c r="ADD79" s="10"/>
      <c r="ADE79" s="10"/>
      <c r="ADF79" s="10"/>
      <c r="ADG79" s="10"/>
      <c r="ADH79" s="10"/>
      <c r="ADI79" s="10"/>
      <c r="ADJ79" s="10"/>
      <c r="ADK79" s="10"/>
      <c r="ADL79" s="10"/>
      <c r="ADM79" s="10"/>
      <c r="ADN79" s="10"/>
      <c r="ADO79" s="10"/>
      <c r="ADP79" s="10"/>
      <c r="ADQ79" s="10"/>
      <c r="ADR79" s="10"/>
      <c r="ADS79" s="10"/>
      <c r="ADT79" s="10"/>
      <c r="ADU79" s="10"/>
      <c r="ADV79" s="10"/>
      <c r="ADW79" s="10"/>
      <c r="ADX79" s="10"/>
      <c r="ADY79" s="10"/>
      <c r="ADZ79" s="10"/>
      <c r="AEA79" s="10"/>
      <c r="AEB79" s="10"/>
      <c r="AEC79" s="10"/>
      <c r="AED79" s="10"/>
      <c r="AEE79" s="10"/>
      <c r="AEF79" s="10"/>
      <c r="AEG79" s="10"/>
      <c r="AEH79" s="10"/>
      <c r="AEI79" s="10"/>
      <c r="AEJ79" s="10"/>
      <c r="AEK79" s="10"/>
      <c r="AEL79" s="10"/>
      <c r="AEM79" s="10"/>
      <c r="AEN79" s="10"/>
      <c r="AEO79" s="10"/>
      <c r="AEP79" s="10"/>
      <c r="AEQ79" s="10"/>
      <c r="AER79" s="10"/>
      <c r="AES79" s="10"/>
      <c r="AET79" s="10"/>
      <c r="AEU79" s="10"/>
      <c r="AEV79" s="10"/>
      <c r="AEW79" s="10"/>
      <c r="AEX79" s="10"/>
      <c r="AEY79" s="10"/>
      <c r="AEZ79" s="10"/>
      <c r="AFA79" s="10"/>
      <c r="AFB79" s="10"/>
      <c r="AFC79" s="10"/>
      <c r="AFD79" s="10"/>
      <c r="AFE79" s="10"/>
      <c r="AFF79" s="10"/>
      <c r="AFG79" s="10"/>
      <c r="AFH79" s="10"/>
      <c r="AFI79" s="10"/>
      <c r="AFJ79" s="10"/>
      <c r="AFK79" s="10"/>
      <c r="AFL79" s="10"/>
      <c r="AFM79" s="10"/>
      <c r="AFN79" s="10"/>
      <c r="AFO79" s="10"/>
      <c r="AFP79" s="10"/>
      <c r="AFQ79" s="10"/>
      <c r="AFR79" s="10"/>
      <c r="AFS79" s="10"/>
      <c r="AFT79" s="10"/>
      <c r="AFU79" s="10"/>
      <c r="AFV79" s="10"/>
      <c r="AFW79" s="10"/>
      <c r="AFX79" s="10"/>
      <c r="AFY79" s="10"/>
      <c r="AFZ79" s="10"/>
      <c r="AGA79" s="10"/>
      <c r="AGB79" s="10"/>
      <c r="AGC79" s="10"/>
      <c r="AGD79" s="10"/>
      <c r="AGE79" s="10"/>
      <c r="AGF79" s="10"/>
      <c r="AGG79" s="10"/>
      <c r="AGH79" s="10"/>
      <c r="AGI79" s="10"/>
      <c r="AGJ79" s="10"/>
      <c r="AGK79" s="10"/>
      <c r="AGL79" s="10"/>
      <c r="AGM79" s="10"/>
      <c r="AGN79" s="10"/>
      <c r="AGO79" s="10"/>
      <c r="AGP79" s="10"/>
      <c r="AGQ79" s="10"/>
      <c r="AGR79" s="10"/>
      <c r="AGS79" s="10"/>
      <c r="AGT79" s="10"/>
      <c r="AGU79" s="10"/>
      <c r="AGV79" s="10"/>
      <c r="AGW79" s="10"/>
      <c r="AGX79" s="10"/>
      <c r="AGY79" s="10"/>
      <c r="AGZ79" s="10"/>
      <c r="AHA79" s="10"/>
      <c r="AHB79" s="10"/>
      <c r="AHC79" s="10"/>
      <c r="AHD79" s="10"/>
      <c r="AHE79" s="10"/>
      <c r="AHF79" s="10"/>
      <c r="AHG79" s="10"/>
      <c r="AHH79" s="10"/>
      <c r="AHI79" s="10"/>
      <c r="AHJ79" s="10"/>
      <c r="AHK79" s="10"/>
      <c r="AHL79" s="10"/>
      <c r="AHM79" s="10"/>
      <c r="AHN79" s="10"/>
      <c r="AHO79" s="10"/>
      <c r="AHP79" s="10"/>
      <c r="AHQ79" s="10"/>
      <c r="AHR79" s="10"/>
      <c r="AHS79" s="10"/>
      <c r="AHT79" s="10"/>
      <c r="AHU79" s="10"/>
      <c r="AHV79" s="10"/>
      <c r="AHW79" s="10"/>
      <c r="AHX79" s="10"/>
      <c r="AHY79" s="10"/>
      <c r="AHZ79" s="10"/>
      <c r="AIA79" s="10"/>
      <c r="AIB79" s="10"/>
      <c r="AIC79" s="10"/>
      <c r="AID79" s="10"/>
      <c r="AIE79" s="10"/>
      <c r="AIF79" s="10"/>
      <c r="AIG79" s="10"/>
      <c r="AIH79" s="10"/>
      <c r="AII79" s="10"/>
      <c r="AIJ79" s="10"/>
      <c r="AIK79" s="10"/>
      <c r="AIL79" s="10"/>
      <c r="AIM79" s="10"/>
      <c r="AIN79" s="10"/>
      <c r="AIO79" s="10"/>
      <c r="AIP79" s="10"/>
      <c r="AIQ79" s="10"/>
      <c r="AIR79" s="10"/>
      <c r="AIS79" s="10"/>
      <c r="AIT79" s="10"/>
      <c r="AIU79" s="10"/>
      <c r="AIV79" s="10"/>
      <c r="AIW79" s="10"/>
      <c r="AIX79" s="10"/>
      <c r="AIY79" s="10"/>
      <c r="AIZ79" s="10"/>
      <c r="AJA79" s="10"/>
      <c r="AJB79" s="10"/>
      <c r="AJC79" s="10"/>
      <c r="AJD79" s="10"/>
      <c r="AJE79" s="10"/>
      <c r="AJF79" s="10"/>
      <c r="AJG79" s="10"/>
      <c r="AJH79" s="10"/>
      <c r="AJI79" s="10"/>
      <c r="AJJ79" s="10"/>
      <c r="AJK79" s="10"/>
      <c r="AJL79" s="10"/>
      <c r="AJM79" s="10"/>
      <c r="AJN79" s="10"/>
      <c r="AJO79" s="10"/>
      <c r="AJP79" s="10"/>
      <c r="AJQ79" s="10"/>
      <c r="AJR79" s="10"/>
      <c r="AJS79" s="10"/>
      <c r="AJT79" s="10"/>
      <c r="AJU79" s="10"/>
      <c r="AJV79" s="10"/>
      <c r="AJW79" s="10"/>
      <c r="AJX79" s="10"/>
      <c r="AJY79" s="10"/>
      <c r="AJZ79" s="10"/>
      <c r="AKA79" s="10"/>
      <c r="AKB79" s="10"/>
      <c r="AKC79" s="10"/>
      <c r="AKD79" s="10"/>
      <c r="AKE79" s="10"/>
      <c r="AKF79" s="10"/>
      <c r="AKG79" s="10"/>
      <c r="AKH79" s="10"/>
      <c r="AKI79" s="10"/>
      <c r="AKJ79" s="10"/>
      <c r="AKK79" s="10"/>
      <c r="AKL79" s="10"/>
      <c r="AKM79" s="10"/>
      <c r="AKN79" s="10"/>
      <c r="AKO79" s="10"/>
      <c r="AKP79" s="10"/>
      <c r="AKQ79" s="10"/>
      <c r="AKR79" s="10"/>
      <c r="AKS79" s="10"/>
      <c r="AKT79" s="10"/>
      <c r="AKU79" s="10"/>
      <c r="AKV79" s="10"/>
      <c r="AKW79" s="10"/>
      <c r="AKX79" s="10"/>
      <c r="AKY79" s="10"/>
      <c r="AKZ79" s="10"/>
      <c r="ALA79" s="10"/>
      <c r="ALB79" s="10"/>
      <c r="ALC79" s="10"/>
      <c r="ALD79" s="10"/>
      <c r="ALE79" s="10"/>
      <c r="ALF79" s="10"/>
      <c r="ALG79" s="10"/>
      <c r="ALH79" s="10"/>
      <c r="ALI79" s="10"/>
      <c r="ALJ79" s="10"/>
      <c r="ALK79" s="10"/>
      <c r="ALL79" s="10"/>
      <c r="ALM79" s="10"/>
      <c r="ALN79" s="10"/>
      <c r="ALO79" s="10"/>
      <c r="ALP79" s="10"/>
      <c r="ALQ79" s="10"/>
      <c r="ALR79" s="10"/>
      <c r="ALS79" s="10"/>
      <c r="ALT79" s="10"/>
      <c r="ALU79" s="10"/>
      <c r="ALV79" s="10"/>
      <c r="ALW79" s="10"/>
      <c r="ALX79" s="10"/>
      <c r="ALY79" s="10"/>
      <c r="ALZ79" s="10"/>
      <c r="AMA79" s="10"/>
      <c r="AMB79" s="10"/>
      <c r="AMC79" s="10"/>
      <c r="AMD79" s="10"/>
      <c r="AME79" s="10"/>
      <c r="AMF79" s="10"/>
      <c r="AMG79" s="10"/>
      <c r="AMH79" s="10"/>
      <c r="AMI79" s="10"/>
      <c r="AMJ79" s="10"/>
      <c r="AMK79" s="10"/>
    </row>
    <row r="80" spans="1:1025" x14ac:dyDescent="0.25">
      <c r="A80" s="54"/>
      <c r="B80" s="58"/>
      <c r="C80" s="56"/>
      <c r="D80" s="6"/>
      <c r="E80" s="12"/>
      <c r="F80" s="11"/>
      <c r="G80" s="64"/>
      <c r="H80" s="66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  <c r="IW80" s="10"/>
      <c r="IX80" s="10"/>
      <c r="IY80" s="10"/>
      <c r="IZ80" s="10"/>
      <c r="JA80" s="10"/>
      <c r="JB80" s="10"/>
      <c r="JC80" s="10"/>
      <c r="JD80" s="10"/>
      <c r="JE80" s="10"/>
      <c r="JF80" s="10"/>
      <c r="JG80" s="10"/>
      <c r="JH80" s="10"/>
      <c r="JI80" s="10"/>
      <c r="JJ80" s="10"/>
      <c r="JK80" s="10"/>
      <c r="JL80" s="10"/>
      <c r="JM80" s="10"/>
      <c r="JN80" s="10"/>
      <c r="JO80" s="10"/>
      <c r="JP80" s="10"/>
      <c r="JQ80" s="10"/>
      <c r="JR80" s="10"/>
      <c r="JS80" s="10"/>
      <c r="JT80" s="10"/>
      <c r="JU80" s="10"/>
      <c r="JV80" s="10"/>
      <c r="JW80" s="10"/>
      <c r="JX80" s="10"/>
      <c r="JY80" s="10"/>
      <c r="JZ80" s="10"/>
      <c r="KA80" s="10"/>
      <c r="KB80" s="10"/>
      <c r="KC80" s="10"/>
      <c r="KD80" s="10"/>
      <c r="KE80" s="10"/>
      <c r="KF80" s="10"/>
      <c r="KG80" s="10"/>
      <c r="KH80" s="10"/>
      <c r="KI80" s="10"/>
      <c r="KJ80" s="10"/>
      <c r="KK80" s="10"/>
      <c r="KL80" s="10"/>
      <c r="KM80" s="10"/>
      <c r="KN80" s="10"/>
      <c r="KO80" s="10"/>
      <c r="KP80" s="10"/>
      <c r="KQ80" s="10"/>
      <c r="KR80" s="10"/>
      <c r="KS80" s="10"/>
      <c r="KT80" s="10"/>
      <c r="KU80" s="10"/>
      <c r="KV80" s="10"/>
      <c r="KW80" s="10"/>
      <c r="KX80" s="10"/>
      <c r="KY80" s="10"/>
      <c r="KZ80" s="10"/>
      <c r="LA80" s="10"/>
      <c r="LB80" s="10"/>
      <c r="LC80" s="10"/>
      <c r="LD80" s="10"/>
      <c r="LE80" s="10"/>
      <c r="LF80" s="10"/>
      <c r="LG80" s="10"/>
      <c r="LH80" s="10"/>
      <c r="LI80" s="10"/>
      <c r="LJ80" s="10"/>
      <c r="LK80" s="10"/>
      <c r="LL80" s="10"/>
      <c r="LM80" s="10"/>
      <c r="LN80" s="10"/>
      <c r="LO80" s="10"/>
      <c r="LP80" s="10"/>
      <c r="LQ80" s="10"/>
      <c r="LR80" s="10"/>
      <c r="LS80" s="10"/>
      <c r="LT80" s="10"/>
      <c r="LU80" s="10"/>
      <c r="LV80" s="10"/>
      <c r="LW80" s="10"/>
      <c r="LX80" s="10"/>
      <c r="LY80" s="10"/>
      <c r="LZ80" s="10"/>
      <c r="MA80" s="10"/>
      <c r="MB80" s="10"/>
      <c r="MC80" s="10"/>
      <c r="MD80" s="10"/>
      <c r="ME80" s="10"/>
      <c r="MF80" s="10"/>
      <c r="MG80" s="10"/>
      <c r="MH80" s="10"/>
      <c r="MI80" s="10"/>
      <c r="MJ80" s="10"/>
      <c r="MK80" s="10"/>
      <c r="ML80" s="10"/>
      <c r="MM80" s="10"/>
      <c r="MN80" s="10"/>
      <c r="MO80" s="10"/>
      <c r="MP80" s="10"/>
      <c r="MQ80" s="10"/>
      <c r="MR80" s="10"/>
      <c r="MS80" s="10"/>
      <c r="MT80" s="10"/>
      <c r="MU80" s="10"/>
      <c r="MV80" s="10"/>
      <c r="MW80" s="10"/>
      <c r="MX80" s="10"/>
      <c r="MY80" s="10"/>
      <c r="MZ80" s="10"/>
      <c r="NA80" s="10"/>
      <c r="NB80" s="10"/>
      <c r="NC80" s="10"/>
      <c r="ND80" s="10"/>
      <c r="NE80" s="10"/>
      <c r="NF80" s="10"/>
      <c r="NG80" s="10"/>
      <c r="NH80" s="10"/>
      <c r="NI80" s="10"/>
      <c r="NJ80" s="10"/>
      <c r="NK80" s="10"/>
      <c r="NL80" s="10"/>
      <c r="NM80" s="10"/>
      <c r="NN80" s="10"/>
      <c r="NO80" s="10"/>
      <c r="NP80" s="10"/>
      <c r="NQ80" s="10"/>
      <c r="NR80" s="10"/>
      <c r="NS80" s="10"/>
      <c r="NT80" s="10"/>
      <c r="NU80" s="10"/>
      <c r="NV80" s="10"/>
      <c r="NW80" s="10"/>
      <c r="NX80" s="10"/>
      <c r="NY80" s="10"/>
      <c r="NZ80" s="10"/>
      <c r="OA80" s="10"/>
      <c r="OB80" s="10"/>
      <c r="OC80" s="10"/>
      <c r="OD80" s="10"/>
      <c r="OE80" s="10"/>
      <c r="OF80" s="10"/>
      <c r="OG80" s="10"/>
      <c r="OH80" s="10"/>
      <c r="OI80" s="10"/>
      <c r="OJ80" s="10"/>
      <c r="OK80" s="10"/>
      <c r="OL80" s="10"/>
      <c r="OM80" s="10"/>
      <c r="ON80" s="10"/>
      <c r="OO80" s="10"/>
      <c r="OP80" s="10"/>
      <c r="OQ80" s="10"/>
      <c r="OR80" s="10"/>
      <c r="OS80" s="10"/>
      <c r="OT80" s="10"/>
      <c r="OU80" s="10"/>
      <c r="OV80" s="10"/>
      <c r="OW80" s="10"/>
      <c r="OX80" s="10"/>
      <c r="OY80" s="10"/>
      <c r="OZ80" s="10"/>
      <c r="PA80" s="10"/>
      <c r="PB80" s="10"/>
      <c r="PC80" s="10"/>
      <c r="PD80" s="10"/>
      <c r="PE80" s="10"/>
      <c r="PF80" s="10"/>
      <c r="PG80" s="10"/>
      <c r="PH80" s="10"/>
      <c r="PI80" s="10"/>
      <c r="PJ80" s="10"/>
      <c r="PK80" s="10"/>
      <c r="PL80" s="10"/>
      <c r="PM80" s="10"/>
      <c r="PN80" s="10"/>
      <c r="PO80" s="10"/>
      <c r="PP80" s="10"/>
      <c r="PQ80" s="10"/>
      <c r="PR80" s="10"/>
      <c r="PS80" s="10"/>
      <c r="PT80" s="10"/>
      <c r="PU80" s="10"/>
      <c r="PV80" s="10"/>
      <c r="PW80" s="10"/>
      <c r="PX80" s="10"/>
      <c r="PY80" s="10"/>
      <c r="PZ80" s="10"/>
      <c r="QA80" s="10"/>
      <c r="QB80" s="10"/>
      <c r="QC80" s="10"/>
      <c r="QD80" s="10"/>
      <c r="QE80" s="10"/>
      <c r="QF80" s="10"/>
      <c r="QG80" s="10"/>
      <c r="QH80" s="10"/>
      <c r="QI80" s="10"/>
      <c r="QJ80" s="10"/>
      <c r="QK80" s="10"/>
      <c r="QL80" s="10"/>
      <c r="QM80" s="10"/>
      <c r="QN80" s="10"/>
      <c r="QO80" s="10"/>
      <c r="QP80" s="10"/>
      <c r="QQ80" s="10"/>
      <c r="QR80" s="10"/>
      <c r="QS80" s="10"/>
      <c r="QT80" s="10"/>
      <c r="QU80" s="10"/>
      <c r="QV80" s="10"/>
      <c r="QW80" s="10"/>
      <c r="QX80" s="10"/>
      <c r="QY80" s="10"/>
      <c r="QZ80" s="10"/>
      <c r="RA80" s="10"/>
      <c r="RB80" s="10"/>
      <c r="RC80" s="10"/>
      <c r="RD80" s="10"/>
      <c r="RE80" s="10"/>
      <c r="RF80" s="10"/>
      <c r="RG80" s="10"/>
      <c r="RH80" s="10"/>
      <c r="RI80" s="10"/>
      <c r="RJ80" s="10"/>
      <c r="RK80" s="10"/>
      <c r="RL80" s="10"/>
      <c r="RM80" s="10"/>
      <c r="RN80" s="10"/>
      <c r="RO80" s="10"/>
      <c r="RP80" s="10"/>
      <c r="RQ80" s="10"/>
      <c r="RR80" s="10"/>
      <c r="RS80" s="10"/>
      <c r="RT80" s="10"/>
      <c r="RU80" s="10"/>
      <c r="RV80" s="10"/>
      <c r="RW80" s="10"/>
      <c r="RX80" s="10"/>
      <c r="RY80" s="10"/>
      <c r="RZ80" s="10"/>
      <c r="SA80" s="10"/>
      <c r="SB80" s="10"/>
      <c r="SC80" s="10"/>
      <c r="SD80" s="10"/>
      <c r="SE80" s="10"/>
      <c r="SF80" s="10"/>
      <c r="SG80" s="10"/>
      <c r="SH80" s="10"/>
      <c r="SI80" s="10"/>
      <c r="SJ80" s="10"/>
      <c r="SK80" s="10"/>
      <c r="SL80" s="10"/>
      <c r="SM80" s="10"/>
      <c r="SN80" s="10"/>
      <c r="SO80" s="10"/>
      <c r="SP80" s="10"/>
      <c r="SQ80" s="10"/>
      <c r="SR80" s="10"/>
      <c r="SS80" s="10"/>
      <c r="ST80" s="10"/>
      <c r="SU80" s="10"/>
      <c r="SV80" s="10"/>
      <c r="SW80" s="10"/>
      <c r="SX80" s="10"/>
      <c r="SY80" s="10"/>
      <c r="SZ80" s="10"/>
      <c r="TA80" s="10"/>
      <c r="TB80" s="10"/>
      <c r="TC80" s="10"/>
      <c r="TD80" s="10"/>
      <c r="TE80" s="10"/>
      <c r="TF80" s="10"/>
      <c r="TG80" s="10"/>
      <c r="TH80" s="10"/>
      <c r="TI80" s="10"/>
      <c r="TJ80" s="10"/>
      <c r="TK80" s="10"/>
      <c r="TL80" s="10"/>
      <c r="TM80" s="10"/>
      <c r="TN80" s="10"/>
      <c r="TO80" s="10"/>
      <c r="TP80" s="10"/>
      <c r="TQ80" s="10"/>
      <c r="TR80" s="10"/>
      <c r="TS80" s="10"/>
      <c r="TT80" s="10"/>
      <c r="TU80" s="10"/>
      <c r="TV80" s="10"/>
      <c r="TW80" s="10"/>
      <c r="TX80" s="10"/>
      <c r="TY80" s="10"/>
      <c r="TZ80" s="10"/>
      <c r="UA80" s="10"/>
      <c r="UB80" s="10"/>
      <c r="UC80" s="10"/>
      <c r="UD80" s="10"/>
      <c r="UE80" s="10"/>
      <c r="UF80" s="10"/>
      <c r="UG80" s="10"/>
      <c r="UH80" s="10"/>
      <c r="UI80" s="10"/>
      <c r="UJ80" s="10"/>
      <c r="UK80" s="10"/>
      <c r="UL80" s="10"/>
      <c r="UM80" s="10"/>
      <c r="UN80" s="10"/>
      <c r="UO80" s="10"/>
      <c r="UP80" s="10"/>
      <c r="UQ80" s="10"/>
      <c r="UR80" s="10"/>
      <c r="US80" s="10"/>
      <c r="UT80" s="10"/>
      <c r="UU80" s="10"/>
      <c r="UV80" s="10"/>
      <c r="UW80" s="10"/>
      <c r="UX80" s="10"/>
      <c r="UY80" s="10"/>
      <c r="UZ80" s="10"/>
      <c r="VA80" s="10"/>
      <c r="VB80" s="10"/>
      <c r="VC80" s="10"/>
      <c r="VD80" s="10"/>
      <c r="VE80" s="10"/>
      <c r="VF80" s="10"/>
      <c r="VG80" s="10"/>
      <c r="VH80" s="10"/>
      <c r="VI80" s="10"/>
      <c r="VJ80" s="10"/>
      <c r="VK80" s="10"/>
      <c r="VL80" s="10"/>
      <c r="VM80" s="10"/>
      <c r="VN80" s="10"/>
      <c r="VO80" s="10"/>
      <c r="VP80" s="10"/>
      <c r="VQ80" s="10"/>
      <c r="VR80" s="10"/>
      <c r="VS80" s="10"/>
      <c r="VT80" s="10"/>
      <c r="VU80" s="10"/>
      <c r="VV80" s="10"/>
      <c r="VW80" s="10"/>
      <c r="VX80" s="10"/>
      <c r="VY80" s="10"/>
      <c r="VZ80" s="10"/>
      <c r="WA80" s="10"/>
      <c r="WB80" s="10"/>
      <c r="WC80" s="10"/>
      <c r="WD80" s="10"/>
      <c r="WE80" s="10"/>
      <c r="WF80" s="10"/>
      <c r="WG80" s="10"/>
      <c r="WH80" s="10"/>
      <c r="WI80" s="10"/>
      <c r="WJ80" s="10"/>
      <c r="WK80" s="10"/>
      <c r="WL80" s="10"/>
      <c r="WM80" s="10"/>
      <c r="WN80" s="10"/>
      <c r="WO80" s="10"/>
      <c r="WP80" s="10"/>
      <c r="WQ80" s="10"/>
      <c r="WR80" s="10"/>
      <c r="WS80" s="10"/>
      <c r="WT80" s="10"/>
      <c r="WU80" s="10"/>
      <c r="WV80" s="10"/>
      <c r="WW80" s="10"/>
      <c r="WX80" s="10"/>
      <c r="WY80" s="10"/>
      <c r="WZ80" s="10"/>
      <c r="XA80" s="10"/>
      <c r="XB80" s="10"/>
      <c r="XC80" s="10"/>
      <c r="XD80" s="10"/>
      <c r="XE80" s="10"/>
      <c r="XF80" s="10"/>
      <c r="XG80" s="10"/>
      <c r="XH80" s="10"/>
      <c r="XI80" s="10"/>
      <c r="XJ80" s="10"/>
      <c r="XK80" s="10"/>
      <c r="XL80" s="10"/>
      <c r="XM80" s="10"/>
      <c r="XN80" s="10"/>
      <c r="XO80" s="10"/>
      <c r="XP80" s="10"/>
      <c r="XQ80" s="10"/>
      <c r="XR80" s="10"/>
      <c r="XS80" s="10"/>
      <c r="XT80" s="10"/>
      <c r="XU80" s="10"/>
      <c r="XV80" s="10"/>
      <c r="XW80" s="10"/>
      <c r="XX80" s="10"/>
      <c r="XY80" s="10"/>
      <c r="XZ80" s="10"/>
      <c r="YA80" s="10"/>
      <c r="YB80" s="10"/>
      <c r="YC80" s="10"/>
      <c r="YD80" s="10"/>
      <c r="YE80" s="10"/>
      <c r="YF80" s="10"/>
      <c r="YG80" s="10"/>
      <c r="YH80" s="10"/>
      <c r="YI80" s="10"/>
      <c r="YJ80" s="10"/>
      <c r="YK80" s="10"/>
      <c r="YL80" s="10"/>
      <c r="YM80" s="10"/>
      <c r="YN80" s="10"/>
      <c r="YO80" s="10"/>
      <c r="YP80" s="10"/>
      <c r="YQ80" s="10"/>
      <c r="YR80" s="10"/>
      <c r="YS80" s="10"/>
      <c r="YT80" s="10"/>
      <c r="YU80" s="10"/>
      <c r="YV80" s="10"/>
      <c r="YW80" s="10"/>
      <c r="YX80" s="10"/>
      <c r="YY80" s="10"/>
      <c r="YZ80" s="10"/>
      <c r="ZA80" s="10"/>
      <c r="ZB80" s="10"/>
      <c r="ZC80" s="10"/>
      <c r="ZD80" s="10"/>
      <c r="ZE80" s="10"/>
      <c r="ZF80" s="10"/>
      <c r="ZG80" s="10"/>
      <c r="ZH80" s="10"/>
      <c r="ZI80" s="10"/>
      <c r="ZJ80" s="10"/>
      <c r="ZK80" s="10"/>
      <c r="ZL80" s="10"/>
      <c r="ZM80" s="10"/>
      <c r="ZN80" s="10"/>
      <c r="ZO80" s="10"/>
      <c r="ZP80" s="10"/>
      <c r="ZQ80" s="10"/>
      <c r="ZR80" s="10"/>
      <c r="ZS80" s="10"/>
      <c r="ZT80" s="10"/>
      <c r="ZU80" s="10"/>
      <c r="ZV80" s="10"/>
      <c r="ZW80" s="10"/>
      <c r="ZX80" s="10"/>
      <c r="ZY80" s="10"/>
      <c r="ZZ80" s="10"/>
      <c r="AAA80" s="10"/>
      <c r="AAB80" s="10"/>
      <c r="AAC80" s="10"/>
      <c r="AAD80" s="10"/>
      <c r="AAE80" s="10"/>
      <c r="AAF80" s="10"/>
      <c r="AAG80" s="10"/>
      <c r="AAH80" s="10"/>
      <c r="AAI80" s="10"/>
      <c r="AAJ80" s="10"/>
      <c r="AAK80" s="10"/>
      <c r="AAL80" s="10"/>
      <c r="AAM80" s="10"/>
      <c r="AAN80" s="10"/>
      <c r="AAO80" s="10"/>
      <c r="AAP80" s="10"/>
      <c r="AAQ80" s="10"/>
      <c r="AAR80" s="10"/>
      <c r="AAS80" s="10"/>
      <c r="AAT80" s="10"/>
      <c r="AAU80" s="10"/>
      <c r="AAV80" s="10"/>
      <c r="AAW80" s="10"/>
      <c r="AAX80" s="10"/>
      <c r="AAY80" s="10"/>
      <c r="AAZ80" s="10"/>
      <c r="ABA80" s="10"/>
      <c r="ABB80" s="10"/>
      <c r="ABC80" s="10"/>
      <c r="ABD80" s="10"/>
      <c r="ABE80" s="10"/>
      <c r="ABF80" s="10"/>
      <c r="ABG80" s="10"/>
      <c r="ABH80" s="10"/>
      <c r="ABI80" s="10"/>
      <c r="ABJ80" s="10"/>
      <c r="ABK80" s="10"/>
      <c r="ABL80" s="10"/>
      <c r="ABM80" s="10"/>
      <c r="ABN80" s="10"/>
      <c r="ABO80" s="10"/>
      <c r="ABP80" s="10"/>
      <c r="ABQ80" s="10"/>
      <c r="ABR80" s="10"/>
      <c r="ABS80" s="10"/>
      <c r="ABT80" s="10"/>
      <c r="ABU80" s="10"/>
      <c r="ABV80" s="10"/>
      <c r="ABW80" s="10"/>
      <c r="ABX80" s="10"/>
      <c r="ABY80" s="10"/>
      <c r="ABZ80" s="10"/>
      <c r="ACA80" s="10"/>
      <c r="ACB80" s="10"/>
      <c r="ACC80" s="10"/>
      <c r="ACD80" s="10"/>
      <c r="ACE80" s="10"/>
      <c r="ACF80" s="10"/>
      <c r="ACG80" s="10"/>
      <c r="ACH80" s="10"/>
      <c r="ACI80" s="10"/>
      <c r="ACJ80" s="10"/>
      <c r="ACK80" s="10"/>
      <c r="ACL80" s="10"/>
      <c r="ACM80" s="10"/>
      <c r="ACN80" s="10"/>
      <c r="ACO80" s="10"/>
      <c r="ACP80" s="10"/>
      <c r="ACQ80" s="10"/>
      <c r="ACR80" s="10"/>
      <c r="ACS80" s="10"/>
      <c r="ACT80" s="10"/>
      <c r="ACU80" s="10"/>
      <c r="ACV80" s="10"/>
      <c r="ACW80" s="10"/>
      <c r="ACX80" s="10"/>
      <c r="ACY80" s="10"/>
      <c r="ACZ80" s="10"/>
      <c r="ADA80" s="10"/>
      <c r="ADB80" s="10"/>
      <c r="ADC80" s="10"/>
      <c r="ADD80" s="10"/>
      <c r="ADE80" s="10"/>
      <c r="ADF80" s="10"/>
      <c r="ADG80" s="10"/>
      <c r="ADH80" s="10"/>
      <c r="ADI80" s="10"/>
      <c r="ADJ80" s="10"/>
      <c r="ADK80" s="10"/>
      <c r="ADL80" s="10"/>
      <c r="ADM80" s="10"/>
      <c r="ADN80" s="10"/>
      <c r="ADO80" s="10"/>
      <c r="ADP80" s="10"/>
      <c r="ADQ80" s="10"/>
      <c r="ADR80" s="10"/>
      <c r="ADS80" s="10"/>
      <c r="ADT80" s="10"/>
      <c r="ADU80" s="10"/>
      <c r="ADV80" s="10"/>
      <c r="ADW80" s="10"/>
      <c r="ADX80" s="10"/>
      <c r="ADY80" s="10"/>
      <c r="ADZ80" s="10"/>
      <c r="AEA80" s="10"/>
      <c r="AEB80" s="10"/>
      <c r="AEC80" s="10"/>
      <c r="AED80" s="10"/>
      <c r="AEE80" s="10"/>
      <c r="AEF80" s="10"/>
      <c r="AEG80" s="10"/>
      <c r="AEH80" s="10"/>
      <c r="AEI80" s="10"/>
      <c r="AEJ80" s="10"/>
      <c r="AEK80" s="10"/>
      <c r="AEL80" s="10"/>
      <c r="AEM80" s="10"/>
      <c r="AEN80" s="10"/>
      <c r="AEO80" s="10"/>
      <c r="AEP80" s="10"/>
      <c r="AEQ80" s="10"/>
      <c r="AER80" s="10"/>
      <c r="AES80" s="10"/>
      <c r="AET80" s="10"/>
      <c r="AEU80" s="10"/>
      <c r="AEV80" s="10"/>
      <c r="AEW80" s="10"/>
      <c r="AEX80" s="10"/>
      <c r="AEY80" s="10"/>
      <c r="AEZ80" s="10"/>
      <c r="AFA80" s="10"/>
      <c r="AFB80" s="10"/>
      <c r="AFC80" s="10"/>
      <c r="AFD80" s="10"/>
      <c r="AFE80" s="10"/>
      <c r="AFF80" s="10"/>
      <c r="AFG80" s="10"/>
      <c r="AFH80" s="10"/>
      <c r="AFI80" s="10"/>
      <c r="AFJ80" s="10"/>
      <c r="AFK80" s="10"/>
      <c r="AFL80" s="10"/>
      <c r="AFM80" s="10"/>
      <c r="AFN80" s="10"/>
      <c r="AFO80" s="10"/>
      <c r="AFP80" s="10"/>
      <c r="AFQ80" s="10"/>
      <c r="AFR80" s="10"/>
      <c r="AFS80" s="10"/>
      <c r="AFT80" s="10"/>
      <c r="AFU80" s="10"/>
      <c r="AFV80" s="10"/>
      <c r="AFW80" s="10"/>
      <c r="AFX80" s="10"/>
      <c r="AFY80" s="10"/>
      <c r="AFZ80" s="10"/>
      <c r="AGA80" s="10"/>
      <c r="AGB80" s="10"/>
      <c r="AGC80" s="10"/>
      <c r="AGD80" s="10"/>
      <c r="AGE80" s="10"/>
      <c r="AGF80" s="10"/>
      <c r="AGG80" s="10"/>
      <c r="AGH80" s="10"/>
      <c r="AGI80" s="10"/>
      <c r="AGJ80" s="10"/>
      <c r="AGK80" s="10"/>
      <c r="AGL80" s="10"/>
      <c r="AGM80" s="10"/>
      <c r="AGN80" s="10"/>
      <c r="AGO80" s="10"/>
      <c r="AGP80" s="10"/>
      <c r="AGQ80" s="10"/>
      <c r="AGR80" s="10"/>
      <c r="AGS80" s="10"/>
      <c r="AGT80" s="10"/>
      <c r="AGU80" s="10"/>
      <c r="AGV80" s="10"/>
      <c r="AGW80" s="10"/>
      <c r="AGX80" s="10"/>
      <c r="AGY80" s="10"/>
      <c r="AGZ80" s="10"/>
      <c r="AHA80" s="10"/>
      <c r="AHB80" s="10"/>
      <c r="AHC80" s="10"/>
      <c r="AHD80" s="10"/>
      <c r="AHE80" s="10"/>
      <c r="AHF80" s="10"/>
      <c r="AHG80" s="10"/>
      <c r="AHH80" s="10"/>
      <c r="AHI80" s="10"/>
      <c r="AHJ80" s="10"/>
      <c r="AHK80" s="10"/>
      <c r="AHL80" s="10"/>
      <c r="AHM80" s="10"/>
      <c r="AHN80" s="10"/>
      <c r="AHO80" s="10"/>
      <c r="AHP80" s="10"/>
      <c r="AHQ80" s="10"/>
      <c r="AHR80" s="10"/>
      <c r="AHS80" s="10"/>
      <c r="AHT80" s="10"/>
      <c r="AHU80" s="10"/>
      <c r="AHV80" s="10"/>
      <c r="AHW80" s="10"/>
      <c r="AHX80" s="10"/>
      <c r="AHY80" s="10"/>
      <c r="AHZ80" s="10"/>
      <c r="AIA80" s="10"/>
      <c r="AIB80" s="10"/>
      <c r="AIC80" s="10"/>
      <c r="AID80" s="10"/>
      <c r="AIE80" s="10"/>
      <c r="AIF80" s="10"/>
      <c r="AIG80" s="10"/>
      <c r="AIH80" s="10"/>
      <c r="AII80" s="10"/>
      <c r="AIJ80" s="10"/>
      <c r="AIK80" s="10"/>
      <c r="AIL80" s="10"/>
      <c r="AIM80" s="10"/>
      <c r="AIN80" s="10"/>
      <c r="AIO80" s="10"/>
      <c r="AIP80" s="10"/>
      <c r="AIQ80" s="10"/>
      <c r="AIR80" s="10"/>
      <c r="AIS80" s="10"/>
      <c r="AIT80" s="10"/>
      <c r="AIU80" s="10"/>
      <c r="AIV80" s="10"/>
      <c r="AIW80" s="10"/>
      <c r="AIX80" s="10"/>
      <c r="AIY80" s="10"/>
      <c r="AIZ80" s="10"/>
      <c r="AJA80" s="10"/>
      <c r="AJB80" s="10"/>
      <c r="AJC80" s="10"/>
      <c r="AJD80" s="10"/>
      <c r="AJE80" s="10"/>
      <c r="AJF80" s="10"/>
      <c r="AJG80" s="10"/>
      <c r="AJH80" s="10"/>
      <c r="AJI80" s="10"/>
      <c r="AJJ80" s="10"/>
      <c r="AJK80" s="10"/>
      <c r="AJL80" s="10"/>
      <c r="AJM80" s="10"/>
      <c r="AJN80" s="10"/>
      <c r="AJO80" s="10"/>
      <c r="AJP80" s="10"/>
      <c r="AJQ80" s="10"/>
      <c r="AJR80" s="10"/>
      <c r="AJS80" s="10"/>
      <c r="AJT80" s="10"/>
      <c r="AJU80" s="10"/>
      <c r="AJV80" s="10"/>
      <c r="AJW80" s="10"/>
      <c r="AJX80" s="10"/>
      <c r="AJY80" s="10"/>
      <c r="AJZ80" s="10"/>
      <c r="AKA80" s="10"/>
      <c r="AKB80" s="10"/>
      <c r="AKC80" s="10"/>
      <c r="AKD80" s="10"/>
      <c r="AKE80" s="10"/>
      <c r="AKF80" s="10"/>
      <c r="AKG80" s="10"/>
      <c r="AKH80" s="10"/>
      <c r="AKI80" s="10"/>
      <c r="AKJ80" s="10"/>
      <c r="AKK80" s="10"/>
      <c r="AKL80" s="10"/>
      <c r="AKM80" s="10"/>
      <c r="AKN80" s="10"/>
      <c r="AKO80" s="10"/>
      <c r="AKP80" s="10"/>
      <c r="AKQ80" s="10"/>
      <c r="AKR80" s="10"/>
      <c r="AKS80" s="10"/>
      <c r="AKT80" s="10"/>
      <c r="AKU80" s="10"/>
      <c r="AKV80" s="10"/>
      <c r="AKW80" s="10"/>
      <c r="AKX80" s="10"/>
      <c r="AKY80" s="10"/>
      <c r="AKZ80" s="10"/>
      <c r="ALA80" s="10"/>
      <c r="ALB80" s="10"/>
      <c r="ALC80" s="10"/>
      <c r="ALD80" s="10"/>
      <c r="ALE80" s="10"/>
      <c r="ALF80" s="10"/>
      <c r="ALG80" s="10"/>
      <c r="ALH80" s="10"/>
      <c r="ALI80" s="10"/>
      <c r="ALJ80" s="10"/>
      <c r="ALK80" s="10"/>
      <c r="ALL80" s="10"/>
      <c r="ALM80" s="10"/>
      <c r="ALN80" s="10"/>
      <c r="ALO80" s="10"/>
      <c r="ALP80" s="10"/>
      <c r="ALQ80" s="10"/>
      <c r="ALR80" s="10"/>
      <c r="ALS80" s="10"/>
      <c r="ALT80" s="10"/>
      <c r="ALU80" s="10"/>
      <c r="ALV80" s="10"/>
      <c r="ALW80" s="10"/>
      <c r="ALX80" s="10"/>
      <c r="ALY80" s="10"/>
      <c r="ALZ80" s="10"/>
      <c r="AMA80" s="10"/>
      <c r="AMB80" s="10"/>
      <c r="AMC80" s="10"/>
      <c r="AMD80" s="10"/>
      <c r="AME80" s="10"/>
      <c r="AMF80" s="10"/>
      <c r="AMG80" s="10"/>
      <c r="AMH80" s="10"/>
      <c r="AMI80" s="10"/>
      <c r="AMJ80" s="10"/>
      <c r="AMK80" s="10"/>
    </row>
    <row r="81" spans="1:1025" ht="15.75" x14ac:dyDescent="0.25">
      <c r="A81" s="53" t="s">
        <v>11</v>
      </c>
      <c r="B81" s="5" t="s">
        <v>0</v>
      </c>
      <c r="C81" s="55" t="s">
        <v>1</v>
      </c>
      <c r="D81" s="5" t="s">
        <v>2</v>
      </c>
      <c r="E81" s="5" t="s">
        <v>3</v>
      </c>
      <c r="F81" s="5" t="s">
        <v>5</v>
      </c>
      <c r="G81" s="53" t="s">
        <v>7</v>
      </c>
      <c r="H81" s="17" t="s">
        <v>12</v>
      </c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  <c r="IW81" s="10"/>
      <c r="IX81" s="10"/>
      <c r="IY81" s="10"/>
      <c r="IZ81" s="10"/>
      <c r="JA81" s="10"/>
      <c r="JB81" s="10"/>
      <c r="JC81" s="10"/>
      <c r="JD81" s="10"/>
      <c r="JE81" s="10"/>
      <c r="JF81" s="10"/>
      <c r="JG81" s="10"/>
      <c r="JH81" s="10"/>
      <c r="JI81" s="10"/>
      <c r="JJ81" s="10"/>
      <c r="JK81" s="10"/>
      <c r="JL81" s="10"/>
      <c r="JM81" s="10"/>
      <c r="JN81" s="10"/>
      <c r="JO81" s="10"/>
      <c r="JP81" s="10"/>
      <c r="JQ81" s="10"/>
      <c r="JR81" s="10"/>
      <c r="JS81" s="10"/>
      <c r="JT81" s="10"/>
      <c r="JU81" s="10"/>
      <c r="JV81" s="10"/>
      <c r="JW81" s="10"/>
      <c r="JX81" s="10"/>
      <c r="JY81" s="10"/>
      <c r="JZ81" s="10"/>
      <c r="KA81" s="10"/>
      <c r="KB81" s="10"/>
      <c r="KC81" s="10"/>
      <c r="KD81" s="10"/>
      <c r="KE81" s="10"/>
      <c r="KF81" s="10"/>
      <c r="KG81" s="10"/>
      <c r="KH81" s="10"/>
      <c r="KI81" s="10"/>
      <c r="KJ81" s="10"/>
      <c r="KK81" s="10"/>
      <c r="KL81" s="10"/>
      <c r="KM81" s="10"/>
      <c r="KN81" s="10"/>
      <c r="KO81" s="10"/>
      <c r="KP81" s="10"/>
      <c r="KQ81" s="10"/>
      <c r="KR81" s="10"/>
      <c r="KS81" s="10"/>
      <c r="KT81" s="10"/>
      <c r="KU81" s="10"/>
      <c r="KV81" s="10"/>
      <c r="KW81" s="10"/>
      <c r="KX81" s="10"/>
      <c r="KY81" s="10"/>
      <c r="KZ81" s="10"/>
      <c r="LA81" s="10"/>
      <c r="LB81" s="10"/>
      <c r="LC81" s="10"/>
      <c r="LD81" s="10"/>
      <c r="LE81" s="10"/>
      <c r="LF81" s="10"/>
      <c r="LG81" s="10"/>
      <c r="LH81" s="10"/>
      <c r="LI81" s="10"/>
      <c r="LJ81" s="10"/>
      <c r="LK81" s="10"/>
      <c r="LL81" s="10"/>
      <c r="LM81" s="10"/>
      <c r="LN81" s="10"/>
      <c r="LO81" s="10"/>
      <c r="LP81" s="10"/>
      <c r="LQ81" s="10"/>
      <c r="LR81" s="10"/>
      <c r="LS81" s="10"/>
      <c r="LT81" s="10"/>
      <c r="LU81" s="10"/>
      <c r="LV81" s="10"/>
      <c r="LW81" s="10"/>
      <c r="LX81" s="10"/>
      <c r="LY81" s="10"/>
      <c r="LZ81" s="10"/>
      <c r="MA81" s="10"/>
      <c r="MB81" s="10"/>
      <c r="MC81" s="10"/>
      <c r="MD81" s="10"/>
      <c r="ME81" s="10"/>
      <c r="MF81" s="10"/>
      <c r="MG81" s="10"/>
      <c r="MH81" s="10"/>
      <c r="MI81" s="10"/>
      <c r="MJ81" s="10"/>
      <c r="MK81" s="10"/>
      <c r="ML81" s="10"/>
      <c r="MM81" s="10"/>
      <c r="MN81" s="10"/>
      <c r="MO81" s="10"/>
      <c r="MP81" s="10"/>
      <c r="MQ81" s="10"/>
      <c r="MR81" s="10"/>
      <c r="MS81" s="10"/>
      <c r="MT81" s="10"/>
      <c r="MU81" s="10"/>
      <c r="MV81" s="10"/>
      <c r="MW81" s="10"/>
      <c r="MX81" s="10"/>
      <c r="MY81" s="10"/>
      <c r="MZ81" s="10"/>
      <c r="NA81" s="10"/>
      <c r="NB81" s="10"/>
      <c r="NC81" s="10"/>
      <c r="ND81" s="10"/>
      <c r="NE81" s="10"/>
      <c r="NF81" s="10"/>
      <c r="NG81" s="10"/>
      <c r="NH81" s="10"/>
      <c r="NI81" s="10"/>
      <c r="NJ81" s="10"/>
      <c r="NK81" s="10"/>
      <c r="NL81" s="10"/>
      <c r="NM81" s="10"/>
      <c r="NN81" s="10"/>
      <c r="NO81" s="10"/>
      <c r="NP81" s="10"/>
      <c r="NQ81" s="10"/>
      <c r="NR81" s="10"/>
      <c r="NS81" s="10"/>
      <c r="NT81" s="10"/>
      <c r="NU81" s="10"/>
      <c r="NV81" s="10"/>
      <c r="NW81" s="10"/>
      <c r="NX81" s="10"/>
      <c r="NY81" s="10"/>
      <c r="NZ81" s="10"/>
      <c r="OA81" s="10"/>
      <c r="OB81" s="10"/>
      <c r="OC81" s="10"/>
      <c r="OD81" s="10"/>
      <c r="OE81" s="10"/>
      <c r="OF81" s="10"/>
      <c r="OG81" s="10"/>
      <c r="OH81" s="10"/>
      <c r="OI81" s="10"/>
      <c r="OJ81" s="10"/>
      <c r="OK81" s="10"/>
      <c r="OL81" s="10"/>
      <c r="OM81" s="10"/>
      <c r="ON81" s="10"/>
      <c r="OO81" s="10"/>
      <c r="OP81" s="10"/>
      <c r="OQ81" s="10"/>
      <c r="OR81" s="10"/>
      <c r="OS81" s="10"/>
      <c r="OT81" s="10"/>
      <c r="OU81" s="10"/>
      <c r="OV81" s="10"/>
      <c r="OW81" s="10"/>
      <c r="OX81" s="10"/>
      <c r="OY81" s="10"/>
      <c r="OZ81" s="10"/>
      <c r="PA81" s="10"/>
      <c r="PB81" s="10"/>
      <c r="PC81" s="10"/>
      <c r="PD81" s="10"/>
      <c r="PE81" s="10"/>
      <c r="PF81" s="10"/>
      <c r="PG81" s="10"/>
      <c r="PH81" s="10"/>
      <c r="PI81" s="10"/>
      <c r="PJ81" s="10"/>
      <c r="PK81" s="10"/>
      <c r="PL81" s="10"/>
      <c r="PM81" s="10"/>
      <c r="PN81" s="10"/>
      <c r="PO81" s="10"/>
      <c r="PP81" s="10"/>
      <c r="PQ81" s="10"/>
      <c r="PR81" s="10"/>
      <c r="PS81" s="10"/>
      <c r="PT81" s="10"/>
      <c r="PU81" s="10"/>
      <c r="PV81" s="10"/>
      <c r="PW81" s="10"/>
      <c r="PX81" s="10"/>
      <c r="PY81" s="10"/>
      <c r="PZ81" s="10"/>
      <c r="QA81" s="10"/>
      <c r="QB81" s="10"/>
      <c r="QC81" s="10"/>
      <c r="QD81" s="10"/>
      <c r="QE81" s="10"/>
      <c r="QF81" s="10"/>
      <c r="QG81" s="10"/>
      <c r="QH81" s="10"/>
      <c r="QI81" s="10"/>
      <c r="QJ81" s="10"/>
      <c r="QK81" s="10"/>
      <c r="QL81" s="10"/>
      <c r="QM81" s="10"/>
      <c r="QN81" s="10"/>
      <c r="QO81" s="10"/>
      <c r="QP81" s="10"/>
      <c r="QQ81" s="10"/>
      <c r="QR81" s="10"/>
      <c r="QS81" s="10"/>
      <c r="QT81" s="10"/>
      <c r="QU81" s="10"/>
      <c r="QV81" s="10"/>
      <c r="QW81" s="10"/>
      <c r="QX81" s="10"/>
      <c r="QY81" s="10"/>
      <c r="QZ81" s="10"/>
      <c r="RA81" s="10"/>
      <c r="RB81" s="10"/>
      <c r="RC81" s="10"/>
      <c r="RD81" s="10"/>
      <c r="RE81" s="10"/>
      <c r="RF81" s="10"/>
      <c r="RG81" s="10"/>
      <c r="RH81" s="10"/>
      <c r="RI81" s="10"/>
      <c r="RJ81" s="10"/>
      <c r="RK81" s="10"/>
      <c r="RL81" s="10"/>
      <c r="RM81" s="10"/>
      <c r="RN81" s="10"/>
      <c r="RO81" s="10"/>
      <c r="RP81" s="10"/>
      <c r="RQ81" s="10"/>
      <c r="RR81" s="10"/>
      <c r="RS81" s="10"/>
      <c r="RT81" s="10"/>
      <c r="RU81" s="10"/>
      <c r="RV81" s="10"/>
      <c r="RW81" s="10"/>
      <c r="RX81" s="10"/>
      <c r="RY81" s="10"/>
      <c r="RZ81" s="10"/>
      <c r="SA81" s="10"/>
      <c r="SB81" s="10"/>
      <c r="SC81" s="10"/>
      <c r="SD81" s="10"/>
      <c r="SE81" s="10"/>
      <c r="SF81" s="10"/>
      <c r="SG81" s="10"/>
      <c r="SH81" s="10"/>
      <c r="SI81" s="10"/>
      <c r="SJ81" s="10"/>
      <c r="SK81" s="10"/>
      <c r="SL81" s="10"/>
      <c r="SM81" s="10"/>
      <c r="SN81" s="10"/>
      <c r="SO81" s="10"/>
      <c r="SP81" s="10"/>
      <c r="SQ81" s="10"/>
      <c r="SR81" s="10"/>
      <c r="SS81" s="10"/>
      <c r="ST81" s="10"/>
      <c r="SU81" s="10"/>
      <c r="SV81" s="10"/>
      <c r="SW81" s="10"/>
      <c r="SX81" s="10"/>
      <c r="SY81" s="10"/>
      <c r="SZ81" s="10"/>
      <c r="TA81" s="10"/>
      <c r="TB81" s="10"/>
      <c r="TC81" s="10"/>
      <c r="TD81" s="10"/>
      <c r="TE81" s="10"/>
      <c r="TF81" s="10"/>
      <c r="TG81" s="10"/>
      <c r="TH81" s="10"/>
      <c r="TI81" s="10"/>
      <c r="TJ81" s="10"/>
      <c r="TK81" s="10"/>
      <c r="TL81" s="10"/>
      <c r="TM81" s="10"/>
      <c r="TN81" s="10"/>
      <c r="TO81" s="10"/>
      <c r="TP81" s="10"/>
      <c r="TQ81" s="10"/>
      <c r="TR81" s="10"/>
      <c r="TS81" s="10"/>
      <c r="TT81" s="10"/>
      <c r="TU81" s="10"/>
      <c r="TV81" s="10"/>
      <c r="TW81" s="10"/>
      <c r="TX81" s="10"/>
      <c r="TY81" s="10"/>
      <c r="TZ81" s="10"/>
      <c r="UA81" s="10"/>
      <c r="UB81" s="10"/>
      <c r="UC81" s="10"/>
      <c r="UD81" s="10"/>
      <c r="UE81" s="10"/>
      <c r="UF81" s="10"/>
      <c r="UG81" s="10"/>
      <c r="UH81" s="10"/>
      <c r="UI81" s="10"/>
      <c r="UJ81" s="10"/>
      <c r="UK81" s="10"/>
      <c r="UL81" s="10"/>
      <c r="UM81" s="10"/>
      <c r="UN81" s="10"/>
      <c r="UO81" s="10"/>
      <c r="UP81" s="10"/>
      <c r="UQ81" s="10"/>
      <c r="UR81" s="10"/>
      <c r="US81" s="10"/>
      <c r="UT81" s="10"/>
      <c r="UU81" s="10"/>
      <c r="UV81" s="10"/>
      <c r="UW81" s="10"/>
      <c r="UX81" s="10"/>
      <c r="UY81" s="10"/>
      <c r="UZ81" s="10"/>
      <c r="VA81" s="10"/>
      <c r="VB81" s="10"/>
      <c r="VC81" s="10"/>
      <c r="VD81" s="10"/>
      <c r="VE81" s="10"/>
      <c r="VF81" s="10"/>
      <c r="VG81" s="10"/>
      <c r="VH81" s="10"/>
      <c r="VI81" s="10"/>
      <c r="VJ81" s="10"/>
      <c r="VK81" s="10"/>
      <c r="VL81" s="10"/>
      <c r="VM81" s="10"/>
      <c r="VN81" s="10"/>
      <c r="VO81" s="10"/>
      <c r="VP81" s="10"/>
      <c r="VQ81" s="10"/>
      <c r="VR81" s="10"/>
      <c r="VS81" s="10"/>
      <c r="VT81" s="10"/>
      <c r="VU81" s="10"/>
      <c r="VV81" s="10"/>
      <c r="VW81" s="10"/>
      <c r="VX81" s="10"/>
      <c r="VY81" s="10"/>
      <c r="VZ81" s="10"/>
      <c r="WA81" s="10"/>
      <c r="WB81" s="10"/>
      <c r="WC81" s="10"/>
      <c r="WD81" s="10"/>
      <c r="WE81" s="10"/>
      <c r="WF81" s="10"/>
      <c r="WG81" s="10"/>
      <c r="WH81" s="10"/>
      <c r="WI81" s="10"/>
      <c r="WJ81" s="10"/>
      <c r="WK81" s="10"/>
      <c r="WL81" s="10"/>
      <c r="WM81" s="10"/>
      <c r="WN81" s="10"/>
      <c r="WO81" s="10"/>
      <c r="WP81" s="10"/>
      <c r="WQ81" s="10"/>
      <c r="WR81" s="10"/>
      <c r="WS81" s="10"/>
      <c r="WT81" s="10"/>
      <c r="WU81" s="10"/>
      <c r="WV81" s="10"/>
      <c r="WW81" s="10"/>
      <c r="WX81" s="10"/>
      <c r="WY81" s="10"/>
      <c r="WZ81" s="10"/>
      <c r="XA81" s="10"/>
      <c r="XB81" s="10"/>
      <c r="XC81" s="10"/>
      <c r="XD81" s="10"/>
      <c r="XE81" s="10"/>
      <c r="XF81" s="10"/>
      <c r="XG81" s="10"/>
      <c r="XH81" s="10"/>
      <c r="XI81" s="10"/>
      <c r="XJ81" s="10"/>
      <c r="XK81" s="10"/>
      <c r="XL81" s="10"/>
      <c r="XM81" s="10"/>
      <c r="XN81" s="10"/>
      <c r="XO81" s="10"/>
      <c r="XP81" s="10"/>
      <c r="XQ81" s="10"/>
      <c r="XR81" s="10"/>
      <c r="XS81" s="10"/>
      <c r="XT81" s="10"/>
      <c r="XU81" s="10"/>
      <c r="XV81" s="10"/>
      <c r="XW81" s="10"/>
      <c r="XX81" s="10"/>
      <c r="XY81" s="10"/>
      <c r="XZ81" s="10"/>
      <c r="YA81" s="10"/>
      <c r="YB81" s="10"/>
      <c r="YC81" s="10"/>
      <c r="YD81" s="10"/>
      <c r="YE81" s="10"/>
      <c r="YF81" s="10"/>
      <c r="YG81" s="10"/>
      <c r="YH81" s="10"/>
      <c r="YI81" s="10"/>
      <c r="YJ81" s="10"/>
      <c r="YK81" s="10"/>
      <c r="YL81" s="10"/>
      <c r="YM81" s="10"/>
      <c r="YN81" s="10"/>
      <c r="YO81" s="10"/>
      <c r="YP81" s="10"/>
      <c r="YQ81" s="10"/>
      <c r="YR81" s="10"/>
      <c r="YS81" s="10"/>
      <c r="YT81" s="10"/>
      <c r="YU81" s="10"/>
      <c r="YV81" s="10"/>
      <c r="YW81" s="10"/>
      <c r="YX81" s="10"/>
      <c r="YY81" s="10"/>
      <c r="YZ81" s="10"/>
      <c r="ZA81" s="10"/>
      <c r="ZB81" s="10"/>
      <c r="ZC81" s="10"/>
      <c r="ZD81" s="10"/>
      <c r="ZE81" s="10"/>
      <c r="ZF81" s="10"/>
      <c r="ZG81" s="10"/>
      <c r="ZH81" s="10"/>
      <c r="ZI81" s="10"/>
      <c r="ZJ81" s="10"/>
      <c r="ZK81" s="10"/>
      <c r="ZL81" s="10"/>
      <c r="ZM81" s="10"/>
      <c r="ZN81" s="10"/>
      <c r="ZO81" s="10"/>
      <c r="ZP81" s="10"/>
      <c r="ZQ81" s="10"/>
      <c r="ZR81" s="10"/>
      <c r="ZS81" s="10"/>
      <c r="ZT81" s="10"/>
      <c r="ZU81" s="10"/>
      <c r="ZV81" s="10"/>
      <c r="ZW81" s="10"/>
      <c r="ZX81" s="10"/>
      <c r="ZY81" s="10"/>
      <c r="ZZ81" s="10"/>
      <c r="AAA81" s="10"/>
      <c r="AAB81" s="10"/>
      <c r="AAC81" s="10"/>
      <c r="AAD81" s="10"/>
      <c r="AAE81" s="10"/>
      <c r="AAF81" s="10"/>
      <c r="AAG81" s="10"/>
      <c r="AAH81" s="10"/>
      <c r="AAI81" s="10"/>
      <c r="AAJ81" s="10"/>
      <c r="AAK81" s="10"/>
      <c r="AAL81" s="10"/>
      <c r="AAM81" s="10"/>
      <c r="AAN81" s="10"/>
      <c r="AAO81" s="10"/>
      <c r="AAP81" s="10"/>
      <c r="AAQ81" s="10"/>
      <c r="AAR81" s="10"/>
      <c r="AAS81" s="10"/>
      <c r="AAT81" s="10"/>
      <c r="AAU81" s="10"/>
      <c r="AAV81" s="10"/>
      <c r="AAW81" s="10"/>
      <c r="AAX81" s="10"/>
      <c r="AAY81" s="10"/>
      <c r="AAZ81" s="10"/>
      <c r="ABA81" s="10"/>
      <c r="ABB81" s="10"/>
      <c r="ABC81" s="10"/>
      <c r="ABD81" s="10"/>
      <c r="ABE81" s="10"/>
      <c r="ABF81" s="10"/>
      <c r="ABG81" s="10"/>
      <c r="ABH81" s="10"/>
      <c r="ABI81" s="10"/>
      <c r="ABJ81" s="10"/>
      <c r="ABK81" s="10"/>
      <c r="ABL81" s="10"/>
      <c r="ABM81" s="10"/>
      <c r="ABN81" s="10"/>
      <c r="ABO81" s="10"/>
      <c r="ABP81" s="10"/>
      <c r="ABQ81" s="10"/>
      <c r="ABR81" s="10"/>
      <c r="ABS81" s="10"/>
      <c r="ABT81" s="10"/>
      <c r="ABU81" s="10"/>
      <c r="ABV81" s="10"/>
      <c r="ABW81" s="10"/>
      <c r="ABX81" s="10"/>
      <c r="ABY81" s="10"/>
      <c r="ABZ81" s="10"/>
      <c r="ACA81" s="10"/>
      <c r="ACB81" s="10"/>
      <c r="ACC81" s="10"/>
      <c r="ACD81" s="10"/>
      <c r="ACE81" s="10"/>
      <c r="ACF81" s="10"/>
      <c r="ACG81" s="10"/>
      <c r="ACH81" s="10"/>
      <c r="ACI81" s="10"/>
      <c r="ACJ81" s="10"/>
      <c r="ACK81" s="10"/>
      <c r="ACL81" s="10"/>
      <c r="ACM81" s="10"/>
      <c r="ACN81" s="10"/>
      <c r="ACO81" s="10"/>
      <c r="ACP81" s="10"/>
      <c r="ACQ81" s="10"/>
      <c r="ACR81" s="10"/>
      <c r="ACS81" s="10"/>
      <c r="ACT81" s="10"/>
      <c r="ACU81" s="10"/>
      <c r="ACV81" s="10"/>
      <c r="ACW81" s="10"/>
      <c r="ACX81" s="10"/>
      <c r="ACY81" s="10"/>
      <c r="ACZ81" s="10"/>
      <c r="ADA81" s="10"/>
      <c r="ADB81" s="10"/>
      <c r="ADC81" s="10"/>
      <c r="ADD81" s="10"/>
      <c r="ADE81" s="10"/>
      <c r="ADF81" s="10"/>
      <c r="ADG81" s="10"/>
      <c r="ADH81" s="10"/>
      <c r="ADI81" s="10"/>
      <c r="ADJ81" s="10"/>
      <c r="ADK81" s="10"/>
      <c r="ADL81" s="10"/>
      <c r="ADM81" s="10"/>
      <c r="ADN81" s="10"/>
      <c r="ADO81" s="10"/>
      <c r="ADP81" s="10"/>
      <c r="ADQ81" s="10"/>
      <c r="ADR81" s="10"/>
      <c r="ADS81" s="10"/>
      <c r="ADT81" s="10"/>
      <c r="ADU81" s="10"/>
      <c r="ADV81" s="10"/>
      <c r="ADW81" s="10"/>
      <c r="ADX81" s="10"/>
      <c r="ADY81" s="10"/>
      <c r="ADZ81" s="10"/>
      <c r="AEA81" s="10"/>
      <c r="AEB81" s="10"/>
      <c r="AEC81" s="10"/>
      <c r="AED81" s="10"/>
      <c r="AEE81" s="10"/>
      <c r="AEF81" s="10"/>
      <c r="AEG81" s="10"/>
      <c r="AEH81" s="10"/>
      <c r="AEI81" s="10"/>
      <c r="AEJ81" s="10"/>
      <c r="AEK81" s="10"/>
      <c r="AEL81" s="10"/>
      <c r="AEM81" s="10"/>
      <c r="AEN81" s="10"/>
      <c r="AEO81" s="10"/>
      <c r="AEP81" s="10"/>
      <c r="AEQ81" s="10"/>
      <c r="AER81" s="10"/>
      <c r="AES81" s="10"/>
      <c r="AET81" s="10"/>
      <c r="AEU81" s="10"/>
      <c r="AEV81" s="10"/>
      <c r="AEW81" s="10"/>
      <c r="AEX81" s="10"/>
      <c r="AEY81" s="10"/>
      <c r="AEZ81" s="10"/>
      <c r="AFA81" s="10"/>
      <c r="AFB81" s="10"/>
      <c r="AFC81" s="10"/>
      <c r="AFD81" s="10"/>
      <c r="AFE81" s="10"/>
      <c r="AFF81" s="10"/>
      <c r="AFG81" s="10"/>
      <c r="AFH81" s="10"/>
      <c r="AFI81" s="10"/>
      <c r="AFJ81" s="10"/>
      <c r="AFK81" s="10"/>
      <c r="AFL81" s="10"/>
      <c r="AFM81" s="10"/>
      <c r="AFN81" s="10"/>
      <c r="AFO81" s="10"/>
      <c r="AFP81" s="10"/>
      <c r="AFQ81" s="10"/>
      <c r="AFR81" s="10"/>
      <c r="AFS81" s="10"/>
      <c r="AFT81" s="10"/>
      <c r="AFU81" s="10"/>
      <c r="AFV81" s="10"/>
      <c r="AFW81" s="10"/>
      <c r="AFX81" s="10"/>
      <c r="AFY81" s="10"/>
      <c r="AFZ81" s="10"/>
      <c r="AGA81" s="10"/>
      <c r="AGB81" s="10"/>
      <c r="AGC81" s="10"/>
      <c r="AGD81" s="10"/>
      <c r="AGE81" s="10"/>
      <c r="AGF81" s="10"/>
      <c r="AGG81" s="10"/>
      <c r="AGH81" s="10"/>
      <c r="AGI81" s="10"/>
      <c r="AGJ81" s="10"/>
      <c r="AGK81" s="10"/>
      <c r="AGL81" s="10"/>
      <c r="AGM81" s="10"/>
      <c r="AGN81" s="10"/>
      <c r="AGO81" s="10"/>
      <c r="AGP81" s="10"/>
      <c r="AGQ81" s="10"/>
      <c r="AGR81" s="10"/>
      <c r="AGS81" s="10"/>
      <c r="AGT81" s="10"/>
      <c r="AGU81" s="10"/>
      <c r="AGV81" s="10"/>
      <c r="AGW81" s="10"/>
      <c r="AGX81" s="10"/>
      <c r="AGY81" s="10"/>
      <c r="AGZ81" s="10"/>
      <c r="AHA81" s="10"/>
      <c r="AHB81" s="10"/>
      <c r="AHC81" s="10"/>
      <c r="AHD81" s="10"/>
      <c r="AHE81" s="10"/>
      <c r="AHF81" s="10"/>
      <c r="AHG81" s="10"/>
      <c r="AHH81" s="10"/>
      <c r="AHI81" s="10"/>
      <c r="AHJ81" s="10"/>
      <c r="AHK81" s="10"/>
      <c r="AHL81" s="10"/>
      <c r="AHM81" s="10"/>
      <c r="AHN81" s="10"/>
      <c r="AHO81" s="10"/>
      <c r="AHP81" s="10"/>
      <c r="AHQ81" s="10"/>
      <c r="AHR81" s="10"/>
      <c r="AHS81" s="10"/>
      <c r="AHT81" s="10"/>
      <c r="AHU81" s="10"/>
      <c r="AHV81" s="10"/>
      <c r="AHW81" s="10"/>
      <c r="AHX81" s="10"/>
      <c r="AHY81" s="10"/>
      <c r="AHZ81" s="10"/>
      <c r="AIA81" s="10"/>
      <c r="AIB81" s="10"/>
      <c r="AIC81" s="10"/>
      <c r="AID81" s="10"/>
      <c r="AIE81" s="10"/>
      <c r="AIF81" s="10"/>
      <c r="AIG81" s="10"/>
      <c r="AIH81" s="10"/>
      <c r="AII81" s="10"/>
      <c r="AIJ81" s="10"/>
      <c r="AIK81" s="10"/>
      <c r="AIL81" s="10"/>
      <c r="AIM81" s="10"/>
      <c r="AIN81" s="10"/>
      <c r="AIO81" s="10"/>
      <c r="AIP81" s="10"/>
      <c r="AIQ81" s="10"/>
      <c r="AIR81" s="10"/>
      <c r="AIS81" s="10"/>
      <c r="AIT81" s="10"/>
      <c r="AIU81" s="10"/>
      <c r="AIV81" s="10"/>
      <c r="AIW81" s="10"/>
      <c r="AIX81" s="10"/>
      <c r="AIY81" s="10"/>
      <c r="AIZ81" s="10"/>
      <c r="AJA81" s="10"/>
      <c r="AJB81" s="10"/>
      <c r="AJC81" s="10"/>
      <c r="AJD81" s="10"/>
      <c r="AJE81" s="10"/>
      <c r="AJF81" s="10"/>
      <c r="AJG81" s="10"/>
      <c r="AJH81" s="10"/>
      <c r="AJI81" s="10"/>
      <c r="AJJ81" s="10"/>
      <c r="AJK81" s="10"/>
      <c r="AJL81" s="10"/>
      <c r="AJM81" s="10"/>
      <c r="AJN81" s="10"/>
      <c r="AJO81" s="10"/>
      <c r="AJP81" s="10"/>
      <c r="AJQ81" s="10"/>
      <c r="AJR81" s="10"/>
      <c r="AJS81" s="10"/>
      <c r="AJT81" s="10"/>
      <c r="AJU81" s="10"/>
      <c r="AJV81" s="10"/>
      <c r="AJW81" s="10"/>
      <c r="AJX81" s="10"/>
      <c r="AJY81" s="10"/>
      <c r="AJZ81" s="10"/>
      <c r="AKA81" s="10"/>
      <c r="AKB81" s="10"/>
      <c r="AKC81" s="10"/>
      <c r="AKD81" s="10"/>
      <c r="AKE81" s="10"/>
      <c r="AKF81" s="10"/>
      <c r="AKG81" s="10"/>
      <c r="AKH81" s="10"/>
      <c r="AKI81" s="10"/>
      <c r="AKJ81" s="10"/>
      <c r="AKK81" s="10"/>
      <c r="AKL81" s="10"/>
      <c r="AKM81" s="10"/>
      <c r="AKN81" s="10"/>
      <c r="AKO81" s="10"/>
      <c r="AKP81" s="10"/>
      <c r="AKQ81" s="10"/>
      <c r="AKR81" s="10"/>
      <c r="AKS81" s="10"/>
      <c r="AKT81" s="10"/>
      <c r="AKU81" s="10"/>
      <c r="AKV81" s="10"/>
      <c r="AKW81" s="10"/>
      <c r="AKX81" s="10"/>
      <c r="AKY81" s="10"/>
      <c r="AKZ81" s="10"/>
      <c r="ALA81" s="10"/>
      <c r="ALB81" s="10"/>
      <c r="ALC81" s="10"/>
      <c r="ALD81" s="10"/>
      <c r="ALE81" s="10"/>
      <c r="ALF81" s="10"/>
      <c r="ALG81" s="10"/>
      <c r="ALH81" s="10"/>
      <c r="ALI81" s="10"/>
      <c r="ALJ81" s="10"/>
      <c r="ALK81" s="10"/>
      <c r="ALL81" s="10"/>
      <c r="ALM81" s="10"/>
      <c r="ALN81" s="10"/>
      <c r="ALO81" s="10"/>
      <c r="ALP81" s="10"/>
      <c r="ALQ81" s="10"/>
      <c r="ALR81" s="10"/>
      <c r="ALS81" s="10"/>
      <c r="ALT81" s="10"/>
      <c r="ALU81" s="10"/>
      <c r="ALV81" s="10"/>
      <c r="ALW81" s="10"/>
      <c r="ALX81" s="10"/>
      <c r="ALY81" s="10"/>
      <c r="ALZ81" s="10"/>
      <c r="AMA81" s="10"/>
      <c r="AMB81" s="10"/>
      <c r="AMC81" s="10"/>
      <c r="AMD81" s="10"/>
      <c r="AME81" s="10"/>
      <c r="AMF81" s="10"/>
      <c r="AMG81" s="10"/>
      <c r="AMH81" s="10"/>
      <c r="AMI81" s="10"/>
      <c r="AMJ81" s="10"/>
      <c r="AMK81" s="10"/>
    </row>
    <row r="82" spans="1:1025" x14ac:dyDescent="0.25">
      <c r="A82" s="54">
        <v>1</v>
      </c>
      <c r="B82" s="58">
        <v>4861</v>
      </c>
      <c r="C82" s="56">
        <f>IFERROR((VLOOKUP(B82,INSCRITOS!A:B,2,0)),"")</f>
        <v>104795</v>
      </c>
      <c r="D82" s="6" t="str">
        <f>IFERROR((VLOOKUP(B82,INSCRITOS!A:C,3,0)),"")</f>
        <v>55/59</v>
      </c>
      <c r="E82" s="12" t="str">
        <f>IFERROR((VLOOKUP(B82,INSCRITOS!A:D,4,0)),"")</f>
        <v>Mário Alpiarça</v>
      </c>
      <c r="F82" s="11" t="str">
        <f>IFERROR((VLOOKUP(B82,INSCRITOS!A:F,6,0)),"")</f>
        <v>M</v>
      </c>
      <c r="G82" s="64" t="str">
        <f>IFERROR((VLOOKUP(B82,INSCRITOS!A:H,8,0)),"")</f>
        <v>Núcleo Sportinguista de Vila Real de Santo António</v>
      </c>
      <c r="H82" s="66">
        <v>6.2824074074074088E-2</v>
      </c>
    </row>
    <row r="83" spans="1:1025" x14ac:dyDescent="0.25">
      <c r="A83" s="54">
        <v>2</v>
      </c>
      <c r="B83" s="58">
        <v>4622</v>
      </c>
      <c r="C83" s="56">
        <f>IFERROR((VLOOKUP(B83,INSCRITOS!A:B,2,0)),"")</f>
        <v>103046</v>
      </c>
      <c r="D83" s="6" t="str">
        <f>IFERROR((VLOOKUP(B83,INSCRITOS!A:C,3,0)),"")</f>
        <v>55/59</v>
      </c>
      <c r="E83" s="12" t="str">
        <f>IFERROR((VLOOKUP(B83,INSCRITOS!A:D,4,0)),"")</f>
        <v>Américo Sequeira</v>
      </c>
      <c r="F83" s="11" t="str">
        <f>IFERROR((VLOOKUP(B83,INSCRITOS!A:F,6,0)),"")</f>
        <v>M</v>
      </c>
      <c r="G83" s="64" t="str">
        <f>IFERROR((VLOOKUP(B83,INSCRITOS!A:H,8,0)),"")</f>
        <v>O2 Triatlo - S´look</v>
      </c>
      <c r="H83" s="66">
        <v>7.1226851851851902E-2</v>
      </c>
    </row>
    <row r="84" spans="1:1025" x14ac:dyDescent="0.25">
      <c r="A84" s="54">
        <v>3</v>
      </c>
      <c r="B84" s="58">
        <v>4235</v>
      </c>
      <c r="C84" s="56">
        <f>IFERROR((VLOOKUP(B84,INSCRITOS!A:B,2,0)),"")</f>
        <v>102697</v>
      </c>
      <c r="D84" s="6" t="str">
        <f>IFERROR((VLOOKUP(B84,INSCRITOS!A:C,3,0)),"")</f>
        <v>55/59</v>
      </c>
      <c r="E84" s="12" t="str">
        <f>IFERROR((VLOOKUP(B84,INSCRITOS!A:D,4,0)),"")</f>
        <v>João Barroso</v>
      </c>
      <c r="F84" s="11" t="str">
        <f>IFERROR((VLOOKUP(B84,INSCRITOS!A:F,6,0)),"")</f>
        <v>M</v>
      </c>
      <c r="G84" s="64" t="str">
        <f>IFERROR((VLOOKUP(B84,INSCRITOS!A:H,8,0)),"")</f>
        <v>Lusitano / Frusoal</v>
      </c>
      <c r="H84" s="66">
        <v>7.5196759259259338E-2</v>
      </c>
    </row>
    <row r="85" spans="1:1025" x14ac:dyDescent="0.25">
      <c r="A85" s="54"/>
      <c r="B85" s="58"/>
      <c r="C85" s="56"/>
      <c r="D85" s="6"/>
      <c r="E85" s="12"/>
      <c r="F85" s="11"/>
      <c r="G85" s="64"/>
      <c r="H85" s="66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0"/>
      <c r="DM85" s="10"/>
      <c r="DN85" s="10"/>
      <c r="DO85" s="10"/>
      <c r="DP85" s="10"/>
      <c r="DQ85" s="10"/>
      <c r="DR85" s="10"/>
      <c r="DS85" s="10"/>
      <c r="DT85" s="10"/>
      <c r="DU85" s="10"/>
      <c r="DV85" s="10"/>
      <c r="DW85" s="10"/>
      <c r="DX85" s="10"/>
      <c r="DY85" s="10"/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10"/>
      <c r="EM85" s="10"/>
      <c r="EN85" s="10"/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  <c r="IW85" s="10"/>
      <c r="IX85" s="10"/>
      <c r="IY85" s="10"/>
      <c r="IZ85" s="10"/>
      <c r="JA85" s="10"/>
      <c r="JB85" s="10"/>
      <c r="JC85" s="10"/>
      <c r="JD85" s="10"/>
      <c r="JE85" s="10"/>
      <c r="JF85" s="10"/>
      <c r="JG85" s="10"/>
      <c r="JH85" s="10"/>
      <c r="JI85" s="10"/>
      <c r="JJ85" s="10"/>
      <c r="JK85" s="10"/>
      <c r="JL85" s="10"/>
      <c r="JM85" s="10"/>
      <c r="JN85" s="10"/>
      <c r="JO85" s="10"/>
      <c r="JP85" s="10"/>
      <c r="JQ85" s="10"/>
      <c r="JR85" s="10"/>
      <c r="JS85" s="10"/>
      <c r="JT85" s="10"/>
      <c r="JU85" s="10"/>
      <c r="JV85" s="10"/>
      <c r="JW85" s="10"/>
      <c r="JX85" s="10"/>
      <c r="JY85" s="10"/>
      <c r="JZ85" s="10"/>
      <c r="KA85" s="10"/>
      <c r="KB85" s="10"/>
      <c r="KC85" s="10"/>
      <c r="KD85" s="10"/>
      <c r="KE85" s="10"/>
      <c r="KF85" s="10"/>
      <c r="KG85" s="10"/>
      <c r="KH85" s="10"/>
      <c r="KI85" s="10"/>
      <c r="KJ85" s="10"/>
      <c r="KK85" s="10"/>
      <c r="KL85" s="10"/>
      <c r="KM85" s="10"/>
      <c r="KN85" s="10"/>
      <c r="KO85" s="10"/>
      <c r="KP85" s="10"/>
      <c r="KQ85" s="10"/>
      <c r="KR85" s="10"/>
      <c r="KS85" s="10"/>
      <c r="KT85" s="10"/>
      <c r="KU85" s="10"/>
      <c r="KV85" s="10"/>
      <c r="KW85" s="10"/>
      <c r="KX85" s="10"/>
      <c r="KY85" s="10"/>
      <c r="KZ85" s="10"/>
      <c r="LA85" s="10"/>
      <c r="LB85" s="10"/>
      <c r="LC85" s="10"/>
      <c r="LD85" s="10"/>
      <c r="LE85" s="10"/>
      <c r="LF85" s="10"/>
      <c r="LG85" s="10"/>
      <c r="LH85" s="10"/>
      <c r="LI85" s="10"/>
      <c r="LJ85" s="10"/>
      <c r="LK85" s="10"/>
      <c r="LL85" s="10"/>
      <c r="LM85" s="10"/>
      <c r="LN85" s="10"/>
      <c r="LO85" s="10"/>
      <c r="LP85" s="10"/>
      <c r="LQ85" s="10"/>
      <c r="LR85" s="10"/>
      <c r="LS85" s="10"/>
      <c r="LT85" s="10"/>
      <c r="LU85" s="10"/>
      <c r="LV85" s="10"/>
      <c r="LW85" s="10"/>
      <c r="LX85" s="10"/>
      <c r="LY85" s="10"/>
      <c r="LZ85" s="10"/>
      <c r="MA85" s="10"/>
      <c r="MB85" s="10"/>
      <c r="MC85" s="10"/>
      <c r="MD85" s="10"/>
      <c r="ME85" s="10"/>
      <c r="MF85" s="10"/>
      <c r="MG85" s="10"/>
      <c r="MH85" s="10"/>
      <c r="MI85" s="10"/>
      <c r="MJ85" s="10"/>
      <c r="MK85" s="10"/>
      <c r="ML85" s="10"/>
      <c r="MM85" s="10"/>
      <c r="MN85" s="10"/>
      <c r="MO85" s="10"/>
      <c r="MP85" s="10"/>
      <c r="MQ85" s="10"/>
      <c r="MR85" s="10"/>
      <c r="MS85" s="10"/>
      <c r="MT85" s="10"/>
      <c r="MU85" s="10"/>
      <c r="MV85" s="10"/>
      <c r="MW85" s="10"/>
      <c r="MX85" s="10"/>
      <c r="MY85" s="10"/>
      <c r="MZ85" s="10"/>
      <c r="NA85" s="10"/>
      <c r="NB85" s="10"/>
      <c r="NC85" s="10"/>
      <c r="ND85" s="10"/>
      <c r="NE85" s="10"/>
      <c r="NF85" s="10"/>
      <c r="NG85" s="10"/>
      <c r="NH85" s="10"/>
      <c r="NI85" s="10"/>
      <c r="NJ85" s="10"/>
      <c r="NK85" s="10"/>
      <c r="NL85" s="10"/>
      <c r="NM85" s="10"/>
      <c r="NN85" s="10"/>
      <c r="NO85" s="10"/>
      <c r="NP85" s="10"/>
      <c r="NQ85" s="10"/>
      <c r="NR85" s="10"/>
      <c r="NS85" s="10"/>
      <c r="NT85" s="10"/>
      <c r="NU85" s="10"/>
      <c r="NV85" s="10"/>
      <c r="NW85" s="10"/>
      <c r="NX85" s="10"/>
      <c r="NY85" s="10"/>
      <c r="NZ85" s="10"/>
      <c r="OA85" s="10"/>
      <c r="OB85" s="10"/>
      <c r="OC85" s="10"/>
      <c r="OD85" s="10"/>
      <c r="OE85" s="10"/>
      <c r="OF85" s="10"/>
      <c r="OG85" s="10"/>
      <c r="OH85" s="10"/>
      <c r="OI85" s="10"/>
      <c r="OJ85" s="10"/>
      <c r="OK85" s="10"/>
      <c r="OL85" s="10"/>
      <c r="OM85" s="10"/>
      <c r="ON85" s="10"/>
      <c r="OO85" s="10"/>
      <c r="OP85" s="10"/>
      <c r="OQ85" s="10"/>
      <c r="OR85" s="10"/>
      <c r="OS85" s="10"/>
      <c r="OT85" s="10"/>
      <c r="OU85" s="10"/>
      <c r="OV85" s="10"/>
      <c r="OW85" s="10"/>
      <c r="OX85" s="10"/>
      <c r="OY85" s="10"/>
      <c r="OZ85" s="10"/>
      <c r="PA85" s="10"/>
      <c r="PB85" s="10"/>
      <c r="PC85" s="10"/>
      <c r="PD85" s="10"/>
      <c r="PE85" s="10"/>
      <c r="PF85" s="10"/>
      <c r="PG85" s="10"/>
      <c r="PH85" s="10"/>
      <c r="PI85" s="10"/>
      <c r="PJ85" s="10"/>
      <c r="PK85" s="10"/>
      <c r="PL85" s="10"/>
      <c r="PM85" s="10"/>
      <c r="PN85" s="10"/>
      <c r="PO85" s="10"/>
      <c r="PP85" s="10"/>
      <c r="PQ85" s="10"/>
      <c r="PR85" s="10"/>
      <c r="PS85" s="10"/>
      <c r="PT85" s="10"/>
      <c r="PU85" s="10"/>
      <c r="PV85" s="10"/>
      <c r="PW85" s="10"/>
      <c r="PX85" s="10"/>
      <c r="PY85" s="10"/>
      <c r="PZ85" s="10"/>
      <c r="QA85" s="10"/>
      <c r="QB85" s="10"/>
      <c r="QC85" s="10"/>
      <c r="QD85" s="10"/>
      <c r="QE85" s="10"/>
      <c r="QF85" s="10"/>
      <c r="QG85" s="10"/>
      <c r="QH85" s="10"/>
      <c r="QI85" s="10"/>
      <c r="QJ85" s="10"/>
      <c r="QK85" s="10"/>
      <c r="QL85" s="10"/>
      <c r="QM85" s="10"/>
      <c r="QN85" s="10"/>
      <c r="QO85" s="10"/>
      <c r="QP85" s="10"/>
      <c r="QQ85" s="10"/>
      <c r="QR85" s="10"/>
      <c r="QS85" s="10"/>
      <c r="QT85" s="10"/>
      <c r="QU85" s="10"/>
      <c r="QV85" s="10"/>
      <c r="QW85" s="10"/>
      <c r="QX85" s="10"/>
      <c r="QY85" s="10"/>
      <c r="QZ85" s="10"/>
      <c r="RA85" s="10"/>
      <c r="RB85" s="10"/>
      <c r="RC85" s="10"/>
      <c r="RD85" s="10"/>
      <c r="RE85" s="10"/>
      <c r="RF85" s="10"/>
      <c r="RG85" s="10"/>
      <c r="RH85" s="10"/>
      <c r="RI85" s="10"/>
      <c r="RJ85" s="10"/>
      <c r="RK85" s="10"/>
      <c r="RL85" s="10"/>
      <c r="RM85" s="10"/>
      <c r="RN85" s="10"/>
      <c r="RO85" s="10"/>
      <c r="RP85" s="10"/>
      <c r="RQ85" s="10"/>
      <c r="RR85" s="10"/>
      <c r="RS85" s="10"/>
      <c r="RT85" s="10"/>
      <c r="RU85" s="10"/>
      <c r="RV85" s="10"/>
      <c r="RW85" s="10"/>
      <c r="RX85" s="10"/>
      <c r="RY85" s="10"/>
      <c r="RZ85" s="10"/>
      <c r="SA85" s="10"/>
      <c r="SB85" s="10"/>
      <c r="SC85" s="10"/>
      <c r="SD85" s="10"/>
      <c r="SE85" s="10"/>
      <c r="SF85" s="10"/>
      <c r="SG85" s="10"/>
      <c r="SH85" s="10"/>
      <c r="SI85" s="10"/>
      <c r="SJ85" s="10"/>
      <c r="SK85" s="10"/>
      <c r="SL85" s="10"/>
      <c r="SM85" s="10"/>
      <c r="SN85" s="10"/>
      <c r="SO85" s="10"/>
      <c r="SP85" s="10"/>
      <c r="SQ85" s="10"/>
      <c r="SR85" s="10"/>
      <c r="SS85" s="10"/>
      <c r="ST85" s="10"/>
      <c r="SU85" s="10"/>
      <c r="SV85" s="10"/>
      <c r="SW85" s="10"/>
      <c r="SX85" s="10"/>
      <c r="SY85" s="10"/>
      <c r="SZ85" s="10"/>
      <c r="TA85" s="10"/>
      <c r="TB85" s="10"/>
      <c r="TC85" s="10"/>
      <c r="TD85" s="10"/>
      <c r="TE85" s="10"/>
      <c r="TF85" s="10"/>
      <c r="TG85" s="10"/>
      <c r="TH85" s="10"/>
      <c r="TI85" s="10"/>
      <c r="TJ85" s="10"/>
      <c r="TK85" s="10"/>
      <c r="TL85" s="10"/>
      <c r="TM85" s="10"/>
      <c r="TN85" s="10"/>
      <c r="TO85" s="10"/>
      <c r="TP85" s="10"/>
      <c r="TQ85" s="10"/>
      <c r="TR85" s="10"/>
      <c r="TS85" s="10"/>
      <c r="TT85" s="10"/>
      <c r="TU85" s="10"/>
      <c r="TV85" s="10"/>
      <c r="TW85" s="10"/>
      <c r="TX85" s="10"/>
      <c r="TY85" s="10"/>
      <c r="TZ85" s="10"/>
      <c r="UA85" s="10"/>
      <c r="UB85" s="10"/>
      <c r="UC85" s="10"/>
      <c r="UD85" s="10"/>
      <c r="UE85" s="10"/>
      <c r="UF85" s="10"/>
      <c r="UG85" s="10"/>
      <c r="UH85" s="10"/>
      <c r="UI85" s="10"/>
      <c r="UJ85" s="10"/>
      <c r="UK85" s="10"/>
      <c r="UL85" s="10"/>
      <c r="UM85" s="10"/>
      <c r="UN85" s="10"/>
      <c r="UO85" s="10"/>
      <c r="UP85" s="10"/>
      <c r="UQ85" s="10"/>
      <c r="UR85" s="10"/>
      <c r="US85" s="10"/>
      <c r="UT85" s="10"/>
      <c r="UU85" s="10"/>
      <c r="UV85" s="10"/>
      <c r="UW85" s="10"/>
      <c r="UX85" s="10"/>
      <c r="UY85" s="10"/>
      <c r="UZ85" s="10"/>
      <c r="VA85" s="10"/>
      <c r="VB85" s="10"/>
      <c r="VC85" s="10"/>
      <c r="VD85" s="10"/>
      <c r="VE85" s="10"/>
      <c r="VF85" s="10"/>
      <c r="VG85" s="10"/>
      <c r="VH85" s="10"/>
      <c r="VI85" s="10"/>
      <c r="VJ85" s="10"/>
      <c r="VK85" s="10"/>
      <c r="VL85" s="10"/>
      <c r="VM85" s="10"/>
      <c r="VN85" s="10"/>
      <c r="VO85" s="10"/>
      <c r="VP85" s="10"/>
      <c r="VQ85" s="10"/>
      <c r="VR85" s="10"/>
      <c r="VS85" s="10"/>
      <c r="VT85" s="10"/>
      <c r="VU85" s="10"/>
      <c r="VV85" s="10"/>
      <c r="VW85" s="10"/>
      <c r="VX85" s="10"/>
      <c r="VY85" s="10"/>
      <c r="VZ85" s="10"/>
      <c r="WA85" s="10"/>
      <c r="WB85" s="10"/>
      <c r="WC85" s="10"/>
      <c r="WD85" s="10"/>
      <c r="WE85" s="10"/>
      <c r="WF85" s="10"/>
      <c r="WG85" s="10"/>
      <c r="WH85" s="10"/>
      <c r="WI85" s="10"/>
      <c r="WJ85" s="10"/>
      <c r="WK85" s="10"/>
      <c r="WL85" s="10"/>
      <c r="WM85" s="10"/>
      <c r="WN85" s="10"/>
      <c r="WO85" s="10"/>
      <c r="WP85" s="10"/>
      <c r="WQ85" s="10"/>
      <c r="WR85" s="10"/>
      <c r="WS85" s="10"/>
      <c r="WT85" s="10"/>
      <c r="WU85" s="10"/>
      <c r="WV85" s="10"/>
      <c r="WW85" s="10"/>
      <c r="WX85" s="10"/>
      <c r="WY85" s="10"/>
      <c r="WZ85" s="10"/>
      <c r="XA85" s="10"/>
      <c r="XB85" s="10"/>
      <c r="XC85" s="10"/>
      <c r="XD85" s="10"/>
      <c r="XE85" s="10"/>
      <c r="XF85" s="10"/>
      <c r="XG85" s="10"/>
      <c r="XH85" s="10"/>
      <c r="XI85" s="10"/>
      <c r="XJ85" s="10"/>
      <c r="XK85" s="10"/>
      <c r="XL85" s="10"/>
      <c r="XM85" s="10"/>
      <c r="XN85" s="10"/>
      <c r="XO85" s="10"/>
      <c r="XP85" s="10"/>
      <c r="XQ85" s="10"/>
      <c r="XR85" s="10"/>
      <c r="XS85" s="10"/>
      <c r="XT85" s="10"/>
      <c r="XU85" s="10"/>
      <c r="XV85" s="10"/>
      <c r="XW85" s="10"/>
      <c r="XX85" s="10"/>
      <c r="XY85" s="10"/>
      <c r="XZ85" s="10"/>
      <c r="YA85" s="10"/>
      <c r="YB85" s="10"/>
      <c r="YC85" s="10"/>
      <c r="YD85" s="10"/>
      <c r="YE85" s="10"/>
      <c r="YF85" s="10"/>
      <c r="YG85" s="10"/>
      <c r="YH85" s="10"/>
      <c r="YI85" s="10"/>
      <c r="YJ85" s="10"/>
      <c r="YK85" s="10"/>
      <c r="YL85" s="10"/>
      <c r="YM85" s="10"/>
      <c r="YN85" s="10"/>
      <c r="YO85" s="10"/>
      <c r="YP85" s="10"/>
      <c r="YQ85" s="10"/>
      <c r="YR85" s="10"/>
      <c r="YS85" s="10"/>
      <c r="YT85" s="10"/>
      <c r="YU85" s="10"/>
      <c r="YV85" s="10"/>
      <c r="YW85" s="10"/>
      <c r="YX85" s="10"/>
      <c r="YY85" s="10"/>
      <c r="YZ85" s="10"/>
      <c r="ZA85" s="10"/>
      <c r="ZB85" s="10"/>
      <c r="ZC85" s="10"/>
      <c r="ZD85" s="10"/>
      <c r="ZE85" s="10"/>
      <c r="ZF85" s="10"/>
      <c r="ZG85" s="10"/>
      <c r="ZH85" s="10"/>
      <c r="ZI85" s="10"/>
      <c r="ZJ85" s="10"/>
      <c r="ZK85" s="10"/>
      <c r="ZL85" s="10"/>
      <c r="ZM85" s="10"/>
      <c r="ZN85" s="10"/>
      <c r="ZO85" s="10"/>
      <c r="ZP85" s="10"/>
      <c r="ZQ85" s="10"/>
      <c r="ZR85" s="10"/>
      <c r="ZS85" s="10"/>
      <c r="ZT85" s="10"/>
      <c r="ZU85" s="10"/>
      <c r="ZV85" s="10"/>
      <c r="ZW85" s="10"/>
      <c r="ZX85" s="10"/>
      <c r="ZY85" s="10"/>
      <c r="ZZ85" s="10"/>
      <c r="AAA85" s="10"/>
      <c r="AAB85" s="10"/>
      <c r="AAC85" s="10"/>
      <c r="AAD85" s="10"/>
      <c r="AAE85" s="10"/>
      <c r="AAF85" s="10"/>
      <c r="AAG85" s="10"/>
      <c r="AAH85" s="10"/>
      <c r="AAI85" s="10"/>
      <c r="AAJ85" s="10"/>
      <c r="AAK85" s="10"/>
      <c r="AAL85" s="10"/>
      <c r="AAM85" s="10"/>
      <c r="AAN85" s="10"/>
      <c r="AAO85" s="10"/>
      <c r="AAP85" s="10"/>
      <c r="AAQ85" s="10"/>
      <c r="AAR85" s="10"/>
      <c r="AAS85" s="10"/>
      <c r="AAT85" s="10"/>
      <c r="AAU85" s="10"/>
      <c r="AAV85" s="10"/>
      <c r="AAW85" s="10"/>
      <c r="AAX85" s="10"/>
      <c r="AAY85" s="10"/>
      <c r="AAZ85" s="10"/>
      <c r="ABA85" s="10"/>
      <c r="ABB85" s="10"/>
      <c r="ABC85" s="10"/>
      <c r="ABD85" s="10"/>
      <c r="ABE85" s="10"/>
      <c r="ABF85" s="10"/>
      <c r="ABG85" s="10"/>
      <c r="ABH85" s="10"/>
      <c r="ABI85" s="10"/>
      <c r="ABJ85" s="10"/>
      <c r="ABK85" s="10"/>
      <c r="ABL85" s="10"/>
      <c r="ABM85" s="10"/>
      <c r="ABN85" s="10"/>
      <c r="ABO85" s="10"/>
      <c r="ABP85" s="10"/>
      <c r="ABQ85" s="10"/>
      <c r="ABR85" s="10"/>
      <c r="ABS85" s="10"/>
      <c r="ABT85" s="10"/>
      <c r="ABU85" s="10"/>
      <c r="ABV85" s="10"/>
      <c r="ABW85" s="10"/>
      <c r="ABX85" s="10"/>
      <c r="ABY85" s="10"/>
      <c r="ABZ85" s="10"/>
      <c r="ACA85" s="10"/>
      <c r="ACB85" s="10"/>
      <c r="ACC85" s="10"/>
      <c r="ACD85" s="10"/>
      <c r="ACE85" s="10"/>
      <c r="ACF85" s="10"/>
      <c r="ACG85" s="10"/>
      <c r="ACH85" s="10"/>
      <c r="ACI85" s="10"/>
      <c r="ACJ85" s="10"/>
      <c r="ACK85" s="10"/>
      <c r="ACL85" s="10"/>
      <c r="ACM85" s="10"/>
      <c r="ACN85" s="10"/>
      <c r="ACO85" s="10"/>
      <c r="ACP85" s="10"/>
      <c r="ACQ85" s="10"/>
      <c r="ACR85" s="10"/>
      <c r="ACS85" s="10"/>
      <c r="ACT85" s="10"/>
      <c r="ACU85" s="10"/>
      <c r="ACV85" s="10"/>
      <c r="ACW85" s="10"/>
      <c r="ACX85" s="10"/>
      <c r="ACY85" s="10"/>
      <c r="ACZ85" s="10"/>
      <c r="ADA85" s="10"/>
      <c r="ADB85" s="10"/>
      <c r="ADC85" s="10"/>
      <c r="ADD85" s="10"/>
      <c r="ADE85" s="10"/>
      <c r="ADF85" s="10"/>
      <c r="ADG85" s="10"/>
      <c r="ADH85" s="10"/>
      <c r="ADI85" s="10"/>
      <c r="ADJ85" s="10"/>
      <c r="ADK85" s="10"/>
      <c r="ADL85" s="10"/>
      <c r="ADM85" s="10"/>
      <c r="ADN85" s="10"/>
      <c r="ADO85" s="10"/>
      <c r="ADP85" s="10"/>
      <c r="ADQ85" s="10"/>
      <c r="ADR85" s="10"/>
      <c r="ADS85" s="10"/>
      <c r="ADT85" s="10"/>
      <c r="ADU85" s="10"/>
      <c r="ADV85" s="10"/>
      <c r="ADW85" s="10"/>
      <c r="ADX85" s="10"/>
      <c r="ADY85" s="10"/>
      <c r="ADZ85" s="10"/>
      <c r="AEA85" s="10"/>
      <c r="AEB85" s="10"/>
      <c r="AEC85" s="10"/>
      <c r="AED85" s="10"/>
      <c r="AEE85" s="10"/>
      <c r="AEF85" s="10"/>
      <c r="AEG85" s="10"/>
      <c r="AEH85" s="10"/>
      <c r="AEI85" s="10"/>
      <c r="AEJ85" s="10"/>
      <c r="AEK85" s="10"/>
      <c r="AEL85" s="10"/>
      <c r="AEM85" s="10"/>
      <c r="AEN85" s="10"/>
      <c r="AEO85" s="10"/>
      <c r="AEP85" s="10"/>
      <c r="AEQ85" s="10"/>
      <c r="AER85" s="10"/>
      <c r="AES85" s="10"/>
      <c r="AET85" s="10"/>
      <c r="AEU85" s="10"/>
      <c r="AEV85" s="10"/>
      <c r="AEW85" s="10"/>
      <c r="AEX85" s="10"/>
      <c r="AEY85" s="10"/>
      <c r="AEZ85" s="10"/>
      <c r="AFA85" s="10"/>
      <c r="AFB85" s="10"/>
      <c r="AFC85" s="10"/>
      <c r="AFD85" s="10"/>
      <c r="AFE85" s="10"/>
      <c r="AFF85" s="10"/>
      <c r="AFG85" s="10"/>
      <c r="AFH85" s="10"/>
      <c r="AFI85" s="10"/>
      <c r="AFJ85" s="10"/>
      <c r="AFK85" s="10"/>
      <c r="AFL85" s="10"/>
      <c r="AFM85" s="10"/>
      <c r="AFN85" s="10"/>
      <c r="AFO85" s="10"/>
      <c r="AFP85" s="10"/>
      <c r="AFQ85" s="10"/>
      <c r="AFR85" s="10"/>
      <c r="AFS85" s="10"/>
      <c r="AFT85" s="10"/>
      <c r="AFU85" s="10"/>
      <c r="AFV85" s="10"/>
      <c r="AFW85" s="10"/>
      <c r="AFX85" s="10"/>
      <c r="AFY85" s="10"/>
      <c r="AFZ85" s="10"/>
      <c r="AGA85" s="10"/>
      <c r="AGB85" s="10"/>
      <c r="AGC85" s="10"/>
      <c r="AGD85" s="10"/>
      <c r="AGE85" s="10"/>
      <c r="AGF85" s="10"/>
      <c r="AGG85" s="10"/>
      <c r="AGH85" s="10"/>
      <c r="AGI85" s="10"/>
      <c r="AGJ85" s="10"/>
      <c r="AGK85" s="10"/>
      <c r="AGL85" s="10"/>
      <c r="AGM85" s="10"/>
      <c r="AGN85" s="10"/>
      <c r="AGO85" s="10"/>
      <c r="AGP85" s="10"/>
      <c r="AGQ85" s="10"/>
      <c r="AGR85" s="10"/>
      <c r="AGS85" s="10"/>
      <c r="AGT85" s="10"/>
      <c r="AGU85" s="10"/>
      <c r="AGV85" s="10"/>
      <c r="AGW85" s="10"/>
      <c r="AGX85" s="10"/>
      <c r="AGY85" s="10"/>
      <c r="AGZ85" s="10"/>
      <c r="AHA85" s="10"/>
      <c r="AHB85" s="10"/>
      <c r="AHC85" s="10"/>
      <c r="AHD85" s="10"/>
      <c r="AHE85" s="10"/>
      <c r="AHF85" s="10"/>
      <c r="AHG85" s="10"/>
      <c r="AHH85" s="10"/>
      <c r="AHI85" s="10"/>
      <c r="AHJ85" s="10"/>
      <c r="AHK85" s="10"/>
      <c r="AHL85" s="10"/>
      <c r="AHM85" s="10"/>
      <c r="AHN85" s="10"/>
      <c r="AHO85" s="10"/>
      <c r="AHP85" s="10"/>
      <c r="AHQ85" s="10"/>
      <c r="AHR85" s="10"/>
      <c r="AHS85" s="10"/>
      <c r="AHT85" s="10"/>
      <c r="AHU85" s="10"/>
      <c r="AHV85" s="10"/>
      <c r="AHW85" s="10"/>
      <c r="AHX85" s="10"/>
      <c r="AHY85" s="10"/>
      <c r="AHZ85" s="10"/>
      <c r="AIA85" s="10"/>
      <c r="AIB85" s="10"/>
      <c r="AIC85" s="10"/>
      <c r="AID85" s="10"/>
      <c r="AIE85" s="10"/>
      <c r="AIF85" s="10"/>
      <c r="AIG85" s="10"/>
      <c r="AIH85" s="10"/>
      <c r="AII85" s="10"/>
      <c r="AIJ85" s="10"/>
      <c r="AIK85" s="10"/>
      <c r="AIL85" s="10"/>
      <c r="AIM85" s="10"/>
      <c r="AIN85" s="10"/>
      <c r="AIO85" s="10"/>
      <c r="AIP85" s="10"/>
      <c r="AIQ85" s="10"/>
      <c r="AIR85" s="10"/>
      <c r="AIS85" s="10"/>
      <c r="AIT85" s="10"/>
      <c r="AIU85" s="10"/>
      <c r="AIV85" s="10"/>
      <c r="AIW85" s="10"/>
      <c r="AIX85" s="10"/>
      <c r="AIY85" s="10"/>
      <c r="AIZ85" s="10"/>
      <c r="AJA85" s="10"/>
      <c r="AJB85" s="10"/>
      <c r="AJC85" s="10"/>
      <c r="AJD85" s="10"/>
      <c r="AJE85" s="10"/>
      <c r="AJF85" s="10"/>
      <c r="AJG85" s="10"/>
      <c r="AJH85" s="10"/>
      <c r="AJI85" s="10"/>
      <c r="AJJ85" s="10"/>
      <c r="AJK85" s="10"/>
      <c r="AJL85" s="10"/>
      <c r="AJM85" s="10"/>
      <c r="AJN85" s="10"/>
      <c r="AJO85" s="10"/>
      <c r="AJP85" s="10"/>
      <c r="AJQ85" s="10"/>
      <c r="AJR85" s="10"/>
      <c r="AJS85" s="10"/>
      <c r="AJT85" s="10"/>
      <c r="AJU85" s="10"/>
      <c r="AJV85" s="10"/>
      <c r="AJW85" s="10"/>
      <c r="AJX85" s="10"/>
      <c r="AJY85" s="10"/>
      <c r="AJZ85" s="10"/>
      <c r="AKA85" s="10"/>
      <c r="AKB85" s="10"/>
      <c r="AKC85" s="10"/>
      <c r="AKD85" s="10"/>
      <c r="AKE85" s="10"/>
      <c r="AKF85" s="10"/>
      <c r="AKG85" s="10"/>
      <c r="AKH85" s="10"/>
      <c r="AKI85" s="10"/>
      <c r="AKJ85" s="10"/>
      <c r="AKK85" s="10"/>
      <c r="AKL85" s="10"/>
      <c r="AKM85" s="10"/>
      <c r="AKN85" s="10"/>
      <c r="AKO85" s="10"/>
      <c r="AKP85" s="10"/>
      <c r="AKQ85" s="10"/>
      <c r="AKR85" s="10"/>
      <c r="AKS85" s="10"/>
      <c r="AKT85" s="10"/>
      <c r="AKU85" s="10"/>
      <c r="AKV85" s="10"/>
      <c r="AKW85" s="10"/>
      <c r="AKX85" s="10"/>
      <c r="AKY85" s="10"/>
      <c r="AKZ85" s="10"/>
      <c r="ALA85" s="10"/>
      <c r="ALB85" s="10"/>
      <c r="ALC85" s="10"/>
      <c r="ALD85" s="10"/>
      <c r="ALE85" s="10"/>
      <c r="ALF85" s="10"/>
      <c r="ALG85" s="10"/>
      <c r="ALH85" s="10"/>
      <c r="ALI85" s="10"/>
      <c r="ALJ85" s="10"/>
      <c r="ALK85" s="10"/>
      <c r="ALL85" s="10"/>
      <c r="ALM85" s="10"/>
      <c r="ALN85" s="10"/>
      <c r="ALO85" s="10"/>
      <c r="ALP85" s="10"/>
      <c r="ALQ85" s="10"/>
      <c r="ALR85" s="10"/>
      <c r="ALS85" s="10"/>
      <c r="ALT85" s="10"/>
      <c r="ALU85" s="10"/>
      <c r="ALV85" s="10"/>
      <c r="ALW85" s="10"/>
      <c r="ALX85" s="10"/>
      <c r="ALY85" s="10"/>
      <c r="ALZ85" s="10"/>
      <c r="AMA85" s="10"/>
      <c r="AMB85" s="10"/>
      <c r="AMC85" s="10"/>
      <c r="AMD85" s="10"/>
      <c r="AME85" s="10"/>
      <c r="AMF85" s="10"/>
      <c r="AMG85" s="10"/>
      <c r="AMH85" s="10"/>
      <c r="AMI85" s="10"/>
      <c r="AMJ85" s="10"/>
      <c r="AMK85" s="10"/>
    </row>
    <row r="86" spans="1:1025" x14ac:dyDescent="0.25">
      <c r="A86" s="54"/>
      <c r="B86" s="58"/>
      <c r="C86" s="56"/>
      <c r="D86" s="6"/>
      <c r="E86" s="12"/>
      <c r="F86" s="11"/>
      <c r="G86" s="64"/>
      <c r="H86" s="66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0"/>
      <c r="DM86" s="10"/>
      <c r="DN86" s="10"/>
      <c r="DO86" s="10"/>
      <c r="DP86" s="10"/>
      <c r="DQ86" s="10"/>
      <c r="DR86" s="10"/>
      <c r="DS86" s="10"/>
      <c r="DT86" s="10"/>
      <c r="DU86" s="10"/>
      <c r="DV86" s="10"/>
      <c r="DW86" s="10"/>
      <c r="DX86" s="10"/>
      <c r="DY86" s="10"/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10"/>
      <c r="EM86" s="10"/>
      <c r="EN86" s="10"/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  <c r="IW86" s="10"/>
      <c r="IX86" s="10"/>
      <c r="IY86" s="10"/>
      <c r="IZ86" s="10"/>
      <c r="JA86" s="10"/>
      <c r="JB86" s="10"/>
      <c r="JC86" s="10"/>
      <c r="JD86" s="10"/>
      <c r="JE86" s="10"/>
      <c r="JF86" s="10"/>
      <c r="JG86" s="10"/>
      <c r="JH86" s="10"/>
      <c r="JI86" s="10"/>
      <c r="JJ86" s="10"/>
      <c r="JK86" s="10"/>
      <c r="JL86" s="10"/>
      <c r="JM86" s="10"/>
      <c r="JN86" s="10"/>
      <c r="JO86" s="10"/>
      <c r="JP86" s="10"/>
      <c r="JQ86" s="10"/>
      <c r="JR86" s="10"/>
      <c r="JS86" s="10"/>
      <c r="JT86" s="10"/>
      <c r="JU86" s="10"/>
      <c r="JV86" s="10"/>
      <c r="JW86" s="10"/>
      <c r="JX86" s="10"/>
      <c r="JY86" s="10"/>
      <c r="JZ86" s="10"/>
      <c r="KA86" s="10"/>
      <c r="KB86" s="10"/>
      <c r="KC86" s="10"/>
      <c r="KD86" s="10"/>
      <c r="KE86" s="10"/>
      <c r="KF86" s="10"/>
      <c r="KG86" s="10"/>
      <c r="KH86" s="10"/>
      <c r="KI86" s="10"/>
      <c r="KJ86" s="10"/>
      <c r="KK86" s="10"/>
      <c r="KL86" s="10"/>
      <c r="KM86" s="10"/>
      <c r="KN86" s="10"/>
      <c r="KO86" s="10"/>
      <c r="KP86" s="10"/>
      <c r="KQ86" s="10"/>
      <c r="KR86" s="10"/>
      <c r="KS86" s="10"/>
      <c r="KT86" s="10"/>
      <c r="KU86" s="10"/>
      <c r="KV86" s="10"/>
      <c r="KW86" s="10"/>
      <c r="KX86" s="10"/>
      <c r="KY86" s="10"/>
      <c r="KZ86" s="10"/>
      <c r="LA86" s="10"/>
      <c r="LB86" s="10"/>
      <c r="LC86" s="10"/>
      <c r="LD86" s="10"/>
      <c r="LE86" s="10"/>
      <c r="LF86" s="10"/>
      <c r="LG86" s="10"/>
      <c r="LH86" s="10"/>
      <c r="LI86" s="10"/>
      <c r="LJ86" s="10"/>
      <c r="LK86" s="10"/>
      <c r="LL86" s="10"/>
      <c r="LM86" s="10"/>
      <c r="LN86" s="10"/>
      <c r="LO86" s="10"/>
      <c r="LP86" s="10"/>
      <c r="LQ86" s="10"/>
      <c r="LR86" s="10"/>
      <c r="LS86" s="10"/>
      <c r="LT86" s="10"/>
      <c r="LU86" s="10"/>
      <c r="LV86" s="10"/>
      <c r="LW86" s="10"/>
      <c r="LX86" s="10"/>
      <c r="LY86" s="10"/>
      <c r="LZ86" s="10"/>
      <c r="MA86" s="10"/>
      <c r="MB86" s="10"/>
      <c r="MC86" s="10"/>
      <c r="MD86" s="10"/>
      <c r="ME86" s="10"/>
      <c r="MF86" s="10"/>
      <c r="MG86" s="10"/>
      <c r="MH86" s="10"/>
      <c r="MI86" s="10"/>
      <c r="MJ86" s="10"/>
      <c r="MK86" s="10"/>
      <c r="ML86" s="10"/>
      <c r="MM86" s="10"/>
      <c r="MN86" s="10"/>
      <c r="MO86" s="10"/>
      <c r="MP86" s="10"/>
      <c r="MQ86" s="10"/>
      <c r="MR86" s="10"/>
      <c r="MS86" s="10"/>
      <c r="MT86" s="10"/>
      <c r="MU86" s="10"/>
      <c r="MV86" s="10"/>
      <c r="MW86" s="10"/>
      <c r="MX86" s="10"/>
      <c r="MY86" s="10"/>
      <c r="MZ86" s="10"/>
      <c r="NA86" s="10"/>
      <c r="NB86" s="10"/>
      <c r="NC86" s="10"/>
      <c r="ND86" s="10"/>
      <c r="NE86" s="10"/>
      <c r="NF86" s="10"/>
      <c r="NG86" s="10"/>
      <c r="NH86" s="10"/>
      <c r="NI86" s="10"/>
      <c r="NJ86" s="10"/>
      <c r="NK86" s="10"/>
      <c r="NL86" s="10"/>
      <c r="NM86" s="10"/>
      <c r="NN86" s="10"/>
      <c r="NO86" s="10"/>
      <c r="NP86" s="10"/>
      <c r="NQ86" s="10"/>
      <c r="NR86" s="10"/>
      <c r="NS86" s="10"/>
      <c r="NT86" s="10"/>
      <c r="NU86" s="10"/>
      <c r="NV86" s="10"/>
      <c r="NW86" s="10"/>
      <c r="NX86" s="10"/>
      <c r="NY86" s="10"/>
      <c r="NZ86" s="10"/>
      <c r="OA86" s="10"/>
      <c r="OB86" s="10"/>
      <c r="OC86" s="10"/>
      <c r="OD86" s="10"/>
      <c r="OE86" s="10"/>
      <c r="OF86" s="10"/>
      <c r="OG86" s="10"/>
      <c r="OH86" s="10"/>
      <c r="OI86" s="10"/>
      <c r="OJ86" s="10"/>
      <c r="OK86" s="10"/>
      <c r="OL86" s="10"/>
      <c r="OM86" s="10"/>
      <c r="ON86" s="10"/>
      <c r="OO86" s="10"/>
      <c r="OP86" s="10"/>
      <c r="OQ86" s="10"/>
      <c r="OR86" s="10"/>
      <c r="OS86" s="10"/>
      <c r="OT86" s="10"/>
      <c r="OU86" s="10"/>
      <c r="OV86" s="10"/>
      <c r="OW86" s="10"/>
      <c r="OX86" s="10"/>
      <c r="OY86" s="10"/>
      <c r="OZ86" s="10"/>
      <c r="PA86" s="10"/>
      <c r="PB86" s="10"/>
      <c r="PC86" s="10"/>
      <c r="PD86" s="10"/>
      <c r="PE86" s="10"/>
      <c r="PF86" s="10"/>
      <c r="PG86" s="10"/>
      <c r="PH86" s="10"/>
      <c r="PI86" s="10"/>
      <c r="PJ86" s="10"/>
      <c r="PK86" s="10"/>
      <c r="PL86" s="10"/>
      <c r="PM86" s="10"/>
      <c r="PN86" s="10"/>
      <c r="PO86" s="10"/>
      <c r="PP86" s="10"/>
      <c r="PQ86" s="10"/>
      <c r="PR86" s="10"/>
      <c r="PS86" s="10"/>
      <c r="PT86" s="10"/>
      <c r="PU86" s="10"/>
      <c r="PV86" s="10"/>
      <c r="PW86" s="10"/>
      <c r="PX86" s="10"/>
      <c r="PY86" s="10"/>
      <c r="PZ86" s="10"/>
      <c r="QA86" s="10"/>
      <c r="QB86" s="10"/>
      <c r="QC86" s="10"/>
      <c r="QD86" s="10"/>
      <c r="QE86" s="10"/>
      <c r="QF86" s="10"/>
      <c r="QG86" s="10"/>
      <c r="QH86" s="10"/>
      <c r="QI86" s="10"/>
      <c r="QJ86" s="10"/>
      <c r="QK86" s="10"/>
      <c r="QL86" s="10"/>
      <c r="QM86" s="10"/>
      <c r="QN86" s="10"/>
      <c r="QO86" s="10"/>
      <c r="QP86" s="10"/>
      <c r="QQ86" s="10"/>
      <c r="QR86" s="10"/>
      <c r="QS86" s="10"/>
      <c r="QT86" s="10"/>
      <c r="QU86" s="10"/>
      <c r="QV86" s="10"/>
      <c r="QW86" s="10"/>
      <c r="QX86" s="10"/>
      <c r="QY86" s="10"/>
      <c r="QZ86" s="10"/>
      <c r="RA86" s="10"/>
      <c r="RB86" s="10"/>
      <c r="RC86" s="10"/>
      <c r="RD86" s="10"/>
      <c r="RE86" s="10"/>
      <c r="RF86" s="10"/>
      <c r="RG86" s="10"/>
      <c r="RH86" s="10"/>
      <c r="RI86" s="10"/>
      <c r="RJ86" s="10"/>
      <c r="RK86" s="10"/>
      <c r="RL86" s="10"/>
      <c r="RM86" s="10"/>
      <c r="RN86" s="10"/>
      <c r="RO86" s="10"/>
      <c r="RP86" s="10"/>
      <c r="RQ86" s="10"/>
      <c r="RR86" s="10"/>
      <c r="RS86" s="10"/>
      <c r="RT86" s="10"/>
      <c r="RU86" s="10"/>
      <c r="RV86" s="10"/>
      <c r="RW86" s="10"/>
      <c r="RX86" s="10"/>
      <c r="RY86" s="10"/>
      <c r="RZ86" s="10"/>
      <c r="SA86" s="10"/>
      <c r="SB86" s="10"/>
      <c r="SC86" s="10"/>
      <c r="SD86" s="10"/>
      <c r="SE86" s="10"/>
      <c r="SF86" s="10"/>
      <c r="SG86" s="10"/>
      <c r="SH86" s="10"/>
      <c r="SI86" s="10"/>
      <c r="SJ86" s="10"/>
      <c r="SK86" s="10"/>
      <c r="SL86" s="10"/>
      <c r="SM86" s="10"/>
      <c r="SN86" s="10"/>
      <c r="SO86" s="10"/>
      <c r="SP86" s="10"/>
      <c r="SQ86" s="10"/>
      <c r="SR86" s="10"/>
      <c r="SS86" s="10"/>
      <c r="ST86" s="10"/>
      <c r="SU86" s="10"/>
      <c r="SV86" s="10"/>
      <c r="SW86" s="10"/>
      <c r="SX86" s="10"/>
      <c r="SY86" s="10"/>
      <c r="SZ86" s="10"/>
      <c r="TA86" s="10"/>
      <c r="TB86" s="10"/>
      <c r="TC86" s="10"/>
      <c r="TD86" s="10"/>
      <c r="TE86" s="10"/>
      <c r="TF86" s="10"/>
      <c r="TG86" s="10"/>
      <c r="TH86" s="10"/>
      <c r="TI86" s="10"/>
      <c r="TJ86" s="10"/>
      <c r="TK86" s="10"/>
      <c r="TL86" s="10"/>
      <c r="TM86" s="10"/>
      <c r="TN86" s="10"/>
      <c r="TO86" s="10"/>
      <c r="TP86" s="10"/>
      <c r="TQ86" s="10"/>
      <c r="TR86" s="10"/>
      <c r="TS86" s="10"/>
      <c r="TT86" s="10"/>
      <c r="TU86" s="10"/>
      <c r="TV86" s="10"/>
      <c r="TW86" s="10"/>
      <c r="TX86" s="10"/>
      <c r="TY86" s="10"/>
      <c r="TZ86" s="10"/>
      <c r="UA86" s="10"/>
      <c r="UB86" s="10"/>
      <c r="UC86" s="10"/>
      <c r="UD86" s="10"/>
      <c r="UE86" s="10"/>
      <c r="UF86" s="10"/>
      <c r="UG86" s="10"/>
      <c r="UH86" s="10"/>
      <c r="UI86" s="10"/>
      <c r="UJ86" s="10"/>
      <c r="UK86" s="10"/>
      <c r="UL86" s="10"/>
      <c r="UM86" s="10"/>
      <c r="UN86" s="10"/>
      <c r="UO86" s="10"/>
      <c r="UP86" s="10"/>
      <c r="UQ86" s="10"/>
      <c r="UR86" s="10"/>
      <c r="US86" s="10"/>
      <c r="UT86" s="10"/>
      <c r="UU86" s="10"/>
      <c r="UV86" s="10"/>
      <c r="UW86" s="10"/>
      <c r="UX86" s="10"/>
      <c r="UY86" s="10"/>
      <c r="UZ86" s="10"/>
      <c r="VA86" s="10"/>
      <c r="VB86" s="10"/>
      <c r="VC86" s="10"/>
      <c r="VD86" s="10"/>
      <c r="VE86" s="10"/>
      <c r="VF86" s="10"/>
      <c r="VG86" s="10"/>
      <c r="VH86" s="10"/>
      <c r="VI86" s="10"/>
      <c r="VJ86" s="10"/>
      <c r="VK86" s="10"/>
      <c r="VL86" s="10"/>
      <c r="VM86" s="10"/>
      <c r="VN86" s="10"/>
      <c r="VO86" s="10"/>
      <c r="VP86" s="10"/>
      <c r="VQ86" s="10"/>
      <c r="VR86" s="10"/>
      <c r="VS86" s="10"/>
      <c r="VT86" s="10"/>
      <c r="VU86" s="10"/>
      <c r="VV86" s="10"/>
      <c r="VW86" s="10"/>
      <c r="VX86" s="10"/>
      <c r="VY86" s="10"/>
      <c r="VZ86" s="10"/>
      <c r="WA86" s="10"/>
      <c r="WB86" s="10"/>
      <c r="WC86" s="10"/>
      <c r="WD86" s="10"/>
      <c r="WE86" s="10"/>
      <c r="WF86" s="10"/>
      <c r="WG86" s="10"/>
      <c r="WH86" s="10"/>
      <c r="WI86" s="10"/>
      <c r="WJ86" s="10"/>
      <c r="WK86" s="10"/>
      <c r="WL86" s="10"/>
      <c r="WM86" s="10"/>
      <c r="WN86" s="10"/>
      <c r="WO86" s="10"/>
      <c r="WP86" s="10"/>
      <c r="WQ86" s="10"/>
      <c r="WR86" s="10"/>
      <c r="WS86" s="10"/>
      <c r="WT86" s="10"/>
      <c r="WU86" s="10"/>
      <c r="WV86" s="10"/>
      <c r="WW86" s="10"/>
      <c r="WX86" s="10"/>
      <c r="WY86" s="10"/>
      <c r="WZ86" s="10"/>
      <c r="XA86" s="10"/>
      <c r="XB86" s="10"/>
      <c r="XC86" s="10"/>
      <c r="XD86" s="10"/>
      <c r="XE86" s="10"/>
      <c r="XF86" s="10"/>
      <c r="XG86" s="10"/>
      <c r="XH86" s="10"/>
      <c r="XI86" s="10"/>
      <c r="XJ86" s="10"/>
      <c r="XK86" s="10"/>
      <c r="XL86" s="10"/>
      <c r="XM86" s="10"/>
      <c r="XN86" s="10"/>
      <c r="XO86" s="10"/>
      <c r="XP86" s="10"/>
      <c r="XQ86" s="10"/>
      <c r="XR86" s="10"/>
      <c r="XS86" s="10"/>
      <c r="XT86" s="10"/>
      <c r="XU86" s="10"/>
      <c r="XV86" s="10"/>
      <c r="XW86" s="10"/>
      <c r="XX86" s="10"/>
      <c r="XY86" s="10"/>
      <c r="XZ86" s="10"/>
      <c r="YA86" s="10"/>
      <c r="YB86" s="10"/>
      <c r="YC86" s="10"/>
      <c r="YD86" s="10"/>
      <c r="YE86" s="10"/>
      <c r="YF86" s="10"/>
      <c r="YG86" s="10"/>
      <c r="YH86" s="10"/>
      <c r="YI86" s="10"/>
      <c r="YJ86" s="10"/>
      <c r="YK86" s="10"/>
      <c r="YL86" s="10"/>
      <c r="YM86" s="10"/>
      <c r="YN86" s="10"/>
      <c r="YO86" s="10"/>
      <c r="YP86" s="10"/>
      <c r="YQ86" s="10"/>
      <c r="YR86" s="10"/>
      <c r="YS86" s="10"/>
      <c r="YT86" s="10"/>
      <c r="YU86" s="10"/>
      <c r="YV86" s="10"/>
      <c r="YW86" s="10"/>
      <c r="YX86" s="10"/>
      <c r="YY86" s="10"/>
      <c r="YZ86" s="10"/>
      <c r="ZA86" s="10"/>
      <c r="ZB86" s="10"/>
      <c r="ZC86" s="10"/>
      <c r="ZD86" s="10"/>
      <c r="ZE86" s="10"/>
      <c r="ZF86" s="10"/>
      <c r="ZG86" s="10"/>
      <c r="ZH86" s="10"/>
      <c r="ZI86" s="10"/>
      <c r="ZJ86" s="10"/>
      <c r="ZK86" s="10"/>
      <c r="ZL86" s="10"/>
      <c r="ZM86" s="10"/>
      <c r="ZN86" s="10"/>
      <c r="ZO86" s="10"/>
      <c r="ZP86" s="10"/>
      <c r="ZQ86" s="10"/>
      <c r="ZR86" s="10"/>
      <c r="ZS86" s="10"/>
      <c r="ZT86" s="10"/>
      <c r="ZU86" s="10"/>
      <c r="ZV86" s="10"/>
      <c r="ZW86" s="10"/>
      <c r="ZX86" s="10"/>
      <c r="ZY86" s="10"/>
      <c r="ZZ86" s="10"/>
      <c r="AAA86" s="10"/>
      <c r="AAB86" s="10"/>
      <c r="AAC86" s="10"/>
      <c r="AAD86" s="10"/>
      <c r="AAE86" s="10"/>
      <c r="AAF86" s="10"/>
      <c r="AAG86" s="10"/>
      <c r="AAH86" s="10"/>
      <c r="AAI86" s="10"/>
      <c r="AAJ86" s="10"/>
      <c r="AAK86" s="10"/>
      <c r="AAL86" s="10"/>
      <c r="AAM86" s="10"/>
      <c r="AAN86" s="10"/>
      <c r="AAO86" s="10"/>
      <c r="AAP86" s="10"/>
      <c r="AAQ86" s="10"/>
      <c r="AAR86" s="10"/>
      <c r="AAS86" s="10"/>
      <c r="AAT86" s="10"/>
      <c r="AAU86" s="10"/>
      <c r="AAV86" s="10"/>
      <c r="AAW86" s="10"/>
      <c r="AAX86" s="10"/>
      <c r="AAY86" s="10"/>
      <c r="AAZ86" s="10"/>
      <c r="ABA86" s="10"/>
      <c r="ABB86" s="10"/>
      <c r="ABC86" s="10"/>
      <c r="ABD86" s="10"/>
      <c r="ABE86" s="10"/>
      <c r="ABF86" s="10"/>
      <c r="ABG86" s="10"/>
      <c r="ABH86" s="10"/>
      <c r="ABI86" s="10"/>
      <c r="ABJ86" s="10"/>
      <c r="ABK86" s="10"/>
      <c r="ABL86" s="10"/>
      <c r="ABM86" s="10"/>
      <c r="ABN86" s="10"/>
      <c r="ABO86" s="10"/>
      <c r="ABP86" s="10"/>
      <c r="ABQ86" s="10"/>
      <c r="ABR86" s="10"/>
      <c r="ABS86" s="10"/>
      <c r="ABT86" s="10"/>
      <c r="ABU86" s="10"/>
      <c r="ABV86" s="10"/>
      <c r="ABW86" s="10"/>
      <c r="ABX86" s="10"/>
      <c r="ABY86" s="10"/>
      <c r="ABZ86" s="10"/>
      <c r="ACA86" s="10"/>
      <c r="ACB86" s="10"/>
      <c r="ACC86" s="10"/>
      <c r="ACD86" s="10"/>
      <c r="ACE86" s="10"/>
      <c r="ACF86" s="10"/>
      <c r="ACG86" s="10"/>
      <c r="ACH86" s="10"/>
      <c r="ACI86" s="10"/>
      <c r="ACJ86" s="10"/>
      <c r="ACK86" s="10"/>
      <c r="ACL86" s="10"/>
      <c r="ACM86" s="10"/>
      <c r="ACN86" s="10"/>
      <c r="ACO86" s="10"/>
      <c r="ACP86" s="10"/>
      <c r="ACQ86" s="10"/>
      <c r="ACR86" s="10"/>
      <c r="ACS86" s="10"/>
      <c r="ACT86" s="10"/>
      <c r="ACU86" s="10"/>
      <c r="ACV86" s="10"/>
      <c r="ACW86" s="10"/>
      <c r="ACX86" s="10"/>
      <c r="ACY86" s="10"/>
      <c r="ACZ86" s="10"/>
      <c r="ADA86" s="10"/>
      <c r="ADB86" s="10"/>
      <c r="ADC86" s="10"/>
      <c r="ADD86" s="10"/>
      <c r="ADE86" s="10"/>
      <c r="ADF86" s="10"/>
      <c r="ADG86" s="10"/>
      <c r="ADH86" s="10"/>
      <c r="ADI86" s="10"/>
      <c r="ADJ86" s="10"/>
      <c r="ADK86" s="10"/>
      <c r="ADL86" s="10"/>
      <c r="ADM86" s="10"/>
      <c r="ADN86" s="10"/>
      <c r="ADO86" s="10"/>
      <c r="ADP86" s="10"/>
      <c r="ADQ86" s="10"/>
      <c r="ADR86" s="10"/>
      <c r="ADS86" s="10"/>
      <c r="ADT86" s="10"/>
      <c r="ADU86" s="10"/>
      <c r="ADV86" s="10"/>
      <c r="ADW86" s="10"/>
      <c r="ADX86" s="10"/>
      <c r="ADY86" s="10"/>
      <c r="ADZ86" s="10"/>
      <c r="AEA86" s="10"/>
      <c r="AEB86" s="10"/>
      <c r="AEC86" s="10"/>
      <c r="AED86" s="10"/>
      <c r="AEE86" s="10"/>
      <c r="AEF86" s="10"/>
      <c r="AEG86" s="10"/>
      <c r="AEH86" s="10"/>
      <c r="AEI86" s="10"/>
      <c r="AEJ86" s="10"/>
      <c r="AEK86" s="10"/>
      <c r="AEL86" s="10"/>
      <c r="AEM86" s="10"/>
      <c r="AEN86" s="10"/>
      <c r="AEO86" s="10"/>
      <c r="AEP86" s="10"/>
      <c r="AEQ86" s="10"/>
      <c r="AER86" s="10"/>
      <c r="AES86" s="10"/>
      <c r="AET86" s="10"/>
      <c r="AEU86" s="10"/>
      <c r="AEV86" s="10"/>
      <c r="AEW86" s="10"/>
      <c r="AEX86" s="10"/>
      <c r="AEY86" s="10"/>
      <c r="AEZ86" s="10"/>
      <c r="AFA86" s="10"/>
      <c r="AFB86" s="10"/>
      <c r="AFC86" s="10"/>
      <c r="AFD86" s="10"/>
      <c r="AFE86" s="10"/>
      <c r="AFF86" s="10"/>
      <c r="AFG86" s="10"/>
      <c r="AFH86" s="10"/>
      <c r="AFI86" s="10"/>
      <c r="AFJ86" s="10"/>
      <c r="AFK86" s="10"/>
      <c r="AFL86" s="10"/>
      <c r="AFM86" s="10"/>
      <c r="AFN86" s="10"/>
      <c r="AFO86" s="10"/>
      <c r="AFP86" s="10"/>
      <c r="AFQ86" s="10"/>
      <c r="AFR86" s="10"/>
      <c r="AFS86" s="10"/>
      <c r="AFT86" s="10"/>
      <c r="AFU86" s="10"/>
      <c r="AFV86" s="10"/>
      <c r="AFW86" s="10"/>
      <c r="AFX86" s="10"/>
      <c r="AFY86" s="10"/>
      <c r="AFZ86" s="10"/>
      <c r="AGA86" s="10"/>
      <c r="AGB86" s="10"/>
      <c r="AGC86" s="10"/>
      <c r="AGD86" s="10"/>
      <c r="AGE86" s="10"/>
      <c r="AGF86" s="10"/>
      <c r="AGG86" s="10"/>
      <c r="AGH86" s="10"/>
      <c r="AGI86" s="10"/>
      <c r="AGJ86" s="10"/>
      <c r="AGK86" s="10"/>
      <c r="AGL86" s="10"/>
      <c r="AGM86" s="10"/>
      <c r="AGN86" s="10"/>
      <c r="AGO86" s="10"/>
      <c r="AGP86" s="10"/>
      <c r="AGQ86" s="10"/>
      <c r="AGR86" s="10"/>
      <c r="AGS86" s="10"/>
      <c r="AGT86" s="10"/>
      <c r="AGU86" s="10"/>
      <c r="AGV86" s="10"/>
      <c r="AGW86" s="10"/>
      <c r="AGX86" s="10"/>
      <c r="AGY86" s="10"/>
      <c r="AGZ86" s="10"/>
      <c r="AHA86" s="10"/>
      <c r="AHB86" s="10"/>
      <c r="AHC86" s="10"/>
      <c r="AHD86" s="10"/>
      <c r="AHE86" s="10"/>
      <c r="AHF86" s="10"/>
      <c r="AHG86" s="10"/>
      <c r="AHH86" s="10"/>
      <c r="AHI86" s="10"/>
      <c r="AHJ86" s="10"/>
      <c r="AHK86" s="10"/>
      <c r="AHL86" s="10"/>
      <c r="AHM86" s="10"/>
      <c r="AHN86" s="10"/>
      <c r="AHO86" s="10"/>
      <c r="AHP86" s="10"/>
      <c r="AHQ86" s="10"/>
      <c r="AHR86" s="10"/>
      <c r="AHS86" s="10"/>
      <c r="AHT86" s="10"/>
      <c r="AHU86" s="10"/>
      <c r="AHV86" s="10"/>
      <c r="AHW86" s="10"/>
      <c r="AHX86" s="10"/>
      <c r="AHY86" s="10"/>
      <c r="AHZ86" s="10"/>
      <c r="AIA86" s="10"/>
      <c r="AIB86" s="10"/>
      <c r="AIC86" s="10"/>
      <c r="AID86" s="10"/>
      <c r="AIE86" s="10"/>
      <c r="AIF86" s="10"/>
      <c r="AIG86" s="10"/>
      <c r="AIH86" s="10"/>
      <c r="AII86" s="10"/>
      <c r="AIJ86" s="10"/>
      <c r="AIK86" s="10"/>
      <c r="AIL86" s="10"/>
      <c r="AIM86" s="10"/>
      <c r="AIN86" s="10"/>
      <c r="AIO86" s="10"/>
      <c r="AIP86" s="10"/>
      <c r="AIQ86" s="10"/>
      <c r="AIR86" s="10"/>
      <c r="AIS86" s="10"/>
      <c r="AIT86" s="10"/>
      <c r="AIU86" s="10"/>
      <c r="AIV86" s="10"/>
      <c r="AIW86" s="10"/>
      <c r="AIX86" s="10"/>
      <c r="AIY86" s="10"/>
      <c r="AIZ86" s="10"/>
      <c r="AJA86" s="10"/>
      <c r="AJB86" s="10"/>
      <c r="AJC86" s="10"/>
      <c r="AJD86" s="10"/>
      <c r="AJE86" s="10"/>
      <c r="AJF86" s="10"/>
      <c r="AJG86" s="10"/>
      <c r="AJH86" s="10"/>
      <c r="AJI86" s="10"/>
      <c r="AJJ86" s="10"/>
      <c r="AJK86" s="10"/>
      <c r="AJL86" s="10"/>
      <c r="AJM86" s="10"/>
      <c r="AJN86" s="10"/>
      <c r="AJO86" s="10"/>
      <c r="AJP86" s="10"/>
      <c r="AJQ86" s="10"/>
      <c r="AJR86" s="10"/>
      <c r="AJS86" s="10"/>
      <c r="AJT86" s="10"/>
      <c r="AJU86" s="10"/>
      <c r="AJV86" s="10"/>
      <c r="AJW86" s="10"/>
      <c r="AJX86" s="10"/>
      <c r="AJY86" s="10"/>
      <c r="AJZ86" s="10"/>
      <c r="AKA86" s="10"/>
      <c r="AKB86" s="10"/>
      <c r="AKC86" s="10"/>
      <c r="AKD86" s="10"/>
      <c r="AKE86" s="10"/>
      <c r="AKF86" s="10"/>
      <c r="AKG86" s="10"/>
      <c r="AKH86" s="10"/>
      <c r="AKI86" s="10"/>
      <c r="AKJ86" s="10"/>
      <c r="AKK86" s="10"/>
      <c r="AKL86" s="10"/>
      <c r="AKM86" s="10"/>
      <c r="AKN86" s="10"/>
      <c r="AKO86" s="10"/>
      <c r="AKP86" s="10"/>
      <c r="AKQ86" s="10"/>
      <c r="AKR86" s="10"/>
      <c r="AKS86" s="10"/>
      <c r="AKT86" s="10"/>
      <c r="AKU86" s="10"/>
      <c r="AKV86" s="10"/>
      <c r="AKW86" s="10"/>
      <c r="AKX86" s="10"/>
      <c r="AKY86" s="10"/>
      <c r="AKZ86" s="10"/>
      <c r="ALA86" s="10"/>
      <c r="ALB86" s="10"/>
      <c r="ALC86" s="10"/>
      <c r="ALD86" s="10"/>
      <c r="ALE86" s="10"/>
      <c r="ALF86" s="10"/>
      <c r="ALG86" s="10"/>
      <c r="ALH86" s="10"/>
      <c r="ALI86" s="10"/>
      <c r="ALJ86" s="10"/>
      <c r="ALK86" s="10"/>
      <c r="ALL86" s="10"/>
      <c r="ALM86" s="10"/>
      <c r="ALN86" s="10"/>
      <c r="ALO86" s="10"/>
      <c r="ALP86" s="10"/>
      <c r="ALQ86" s="10"/>
      <c r="ALR86" s="10"/>
      <c r="ALS86" s="10"/>
      <c r="ALT86" s="10"/>
      <c r="ALU86" s="10"/>
      <c r="ALV86" s="10"/>
      <c r="ALW86" s="10"/>
      <c r="ALX86" s="10"/>
      <c r="ALY86" s="10"/>
      <c r="ALZ86" s="10"/>
      <c r="AMA86" s="10"/>
      <c r="AMB86" s="10"/>
      <c r="AMC86" s="10"/>
      <c r="AMD86" s="10"/>
      <c r="AME86" s="10"/>
      <c r="AMF86" s="10"/>
      <c r="AMG86" s="10"/>
      <c r="AMH86" s="10"/>
      <c r="AMI86" s="10"/>
      <c r="AMJ86" s="10"/>
      <c r="AMK86" s="10"/>
    </row>
    <row r="87" spans="1:1025" ht="15.75" x14ac:dyDescent="0.25">
      <c r="A87" s="53" t="s">
        <v>11</v>
      </c>
      <c r="B87" s="5" t="s">
        <v>0</v>
      </c>
      <c r="C87" s="55" t="s">
        <v>1</v>
      </c>
      <c r="D87" s="5" t="s">
        <v>2</v>
      </c>
      <c r="E87" s="5" t="s">
        <v>3</v>
      </c>
      <c r="F87" s="5" t="s">
        <v>5</v>
      </c>
      <c r="G87" s="53" t="s">
        <v>7</v>
      </c>
      <c r="H87" s="17" t="s">
        <v>12</v>
      </c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0"/>
      <c r="DM87" s="10"/>
      <c r="DN87" s="10"/>
      <c r="DO87" s="10"/>
      <c r="DP87" s="10"/>
      <c r="DQ87" s="10"/>
      <c r="DR87" s="10"/>
      <c r="DS87" s="10"/>
      <c r="DT87" s="10"/>
      <c r="DU87" s="10"/>
      <c r="DV87" s="10"/>
      <c r="DW87" s="10"/>
      <c r="DX87" s="10"/>
      <c r="DY87" s="10"/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10"/>
      <c r="EM87" s="10"/>
      <c r="EN87" s="10"/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  <c r="IW87" s="10"/>
      <c r="IX87" s="10"/>
      <c r="IY87" s="10"/>
      <c r="IZ87" s="10"/>
      <c r="JA87" s="10"/>
      <c r="JB87" s="10"/>
      <c r="JC87" s="10"/>
      <c r="JD87" s="10"/>
      <c r="JE87" s="10"/>
      <c r="JF87" s="10"/>
      <c r="JG87" s="10"/>
      <c r="JH87" s="10"/>
      <c r="JI87" s="10"/>
      <c r="JJ87" s="10"/>
      <c r="JK87" s="10"/>
      <c r="JL87" s="10"/>
      <c r="JM87" s="10"/>
      <c r="JN87" s="10"/>
      <c r="JO87" s="10"/>
      <c r="JP87" s="10"/>
      <c r="JQ87" s="10"/>
      <c r="JR87" s="10"/>
      <c r="JS87" s="10"/>
      <c r="JT87" s="10"/>
      <c r="JU87" s="10"/>
      <c r="JV87" s="10"/>
      <c r="JW87" s="10"/>
      <c r="JX87" s="10"/>
      <c r="JY87" s="10"/>
      <c r="JZ87" s="10"/>
      <c r="KA87" s="10"/>
      <c r="KB87" s="10"/>
      <c r="KC87" s="10"/>
      <c r="KD87" s="10"/>
      <c r="KE87" s="10"/>
      <c r="KF87" s="10"/>
      <c r="KG87" s="10"/>
      <c r="KH87" s="10"/>
      <c r="KI87" s="10"/>
      <c r="KJ87" s="10"/>
      <c r="KK87" s="10"/>
      <c r="KL87" s="10"/>
      <c r="KM87" s="10"/>
      <c r="KN87" s="10"/>
      <c r="KO87" s="10"/>
      <c r="KP87" s="10"/>
      <c r="KQ87" s="10"/>
      <c r="KR87" s="10"/>
      <c r="KS87" s="10"/>
      <c r="KT87" s="10"/>
      <c r="KU87" s="10"/>
      <c r="KV87" s="10"/>
      <c r="KW87" s="10"/>
      <c r="KX87" s="10"/>
      <c r="KY87" s="10"/>
      <c r="KZ87" s="10"/>
      <c r="LA87" s="10"/>
      <c r="LB87" s="10"/>
      <c r="LC87" s="10"/>
      <c r="LD87" s="10"/>
      <c r="LE87" s="10"/>
      <c r="LF87" s="10"/>
      <c r="LG87" s="10"/>
      <c r="LH87" s="10"/>
      <c r="LI87" s="10"/>
      <c r="LJ87" s="10"/>
      <c r="LK87" s="10"/>
      <c r="LL87" s="10"/>
      <c r="LM87" s="10"/>
      <c r="LN87" s="10"/>
      <c r="LO87" s="10"/>
      <c r="LP87" s="10"/>
      <c r="LQ87" s="10"/>
      <c r="LR87" s="10"/>
      <c r="LS87" s="10"/>
      <c r="LT87" s="10"/>
      <c r="LU87" s="10"/>
      <c r="LV87" s="10"/>
      <c r="LW87" s="10"/>
      <c r="LX87" s="10"/>
      <c r="LY87" s="10"/>
      <c r="LZ87" s="10"/>
      <c r="MA87" s="10"/>
      <c r="MB87" s="10"/>
      <c r="MC87" s="10"/>
      <c r="MD87" s="10"/>
      <c r="ME87" s="10"/>
      <c r="MF87" s="10"/>
      <c r="MG87" s="10"/>
      <c r="MH87" s="10"/>
      <c r="MI87" s="10"/>
      <c r="MJ87" s="10"/>
      <c r="MK87" s="10"/>
      <c r="ML87" s="10"/>
      <c r="MM87" s="10"/>
      <c r="MN87" s="10"/>
      <c r="MO87" s="10"/>
      <c r="MP87" s="10"/>
      <c r="MQ87" s="10"/>
      <c r="MR87" s="10"/>
      <c r="MS87" s="10"/>
      <c r="MT87" s="10"/>
      <c r="MU87" s="10"/>
      <c r="MV87" s="10"/>
      <c r="MW87" s="10"/>
      <c r="MX87" s="10"/>
      <c r="MY87" s="10"/>
      <c r="MZ87" s="10"/>
      <c r="NA87" s="10"/>
      <c r="NB87" s="10"/>
      <c r="NC87" s="10"/>
      <c r="ND87" s="10"/>
      <c r="NE87" s="10"/>
      <c r="NF87" s="10"/>
      <c r="NG87" s="10"/>
      <c r="NH87" s="10"/>
      <c r="NI87" s="10"/>
      <c r="NJ87" s="10"/>
      <c r="NK87" s="10"/>
      <c r="NL87" s="10"/>
      <c r="NM87" s="10"/>
      <c r="NN87" s="10"/>
      <c r="NO87" s="10"/>
      <c r="NP87" s="10"/>
      <c r="NQ87" s="10"/>
      <c r="NR87" s="10"/>
      <c r="NS87" s="10"/>
      <c r="NT87" s="10"/>
      <c r="NU87" s="10"/>
      <c r="NV87" s="10"/>
      <c r="NW87" s="10"/>
      <c r="NX87" s="10"/>
      <c r="NY87" s="10"/>
      <c r="NZ87" s="10"/>
      <c r="OA87" s="10"/>
      <c r="OB87" s="10"/>
      <c r="OC87" s="10"/>
      <c r="OD87" s="10"/>
      <c r="OE87" s="10"/>
      <c r="OF87" s="10"/>
      <c r="OG87" s="10"/>
      <c r="OH87" s="10"/>
      <c r="OI87" s="10"/>
      <c r="OJ87" s="10"/>
      <c r="OK87" s="10"/>
      <c r="OL87" s="10"/>
      <c r="OM87" s="10"/>
      <c r="ON87" s="10"/>
      <c r="OO87" s="10"/>
      <c r="OP87" s="10"/>
      <c r="OQ87" s="10"/>
      <c r="OR87" s="10"/>
      <c r="OS87" s="10"/>
      <c r="OT87" s="10"/>
      <c r="OU87" s="10"/>
      <c r="OV87" s="10"/>
      <c r="OW87" s="10"/>
      <c r="OX87" s="10"/>
      <c r="OY87" s="10"/>
      <c r="OZ87" s="10"/>
      <c r="PA87" s="10"/>
      <c r="PB87" s="10"/>
      <c r="PC87" s="10"/>
      <c r="PD87" s="10"/>
      <c r="PE87" s="10"/>
      <c r="PF87" s="10"/>
      <c r="PG87" s="10"/>
      <c r="PH87" s="10"/>
      <c r="PI87" s="10"/>
      <c r="PJ87" s="10"/>
      <c r="PK87" s="10"/>
      <c r="PL87" s="10"/>
      <c r="PM87" s="10"/>
      <c r="PN87" s="10"/>
      <c r="PO87" s="10"/>
      <c r="PP87" s="10"/>
      <c r="PQ87" s="10"/>
      <c r="PR87" s="10"/>
      <c r="PS87" s="10"/>
      <c r="PT87" s="10"/>
      <c r="PU87" s="10"/>
      <c r="PV87" s="10"/>
      <c r="PW87" s="10"/>
      <c r="PX87" s="10"/>
      <c r="PY87" s="10"/>
      <c r="PZ87" s="10"/>
      <c r="QA87" s="10"/>
      <c r="QB87" s="10"/>
      <c r="QC87" s="10"/>
      <c r="QD87" s="10"/>
      <c r="QE87" s="10"/>
      <c r="QF87" s="10"/>
      <c r="QG87" s="10"/>
      <c r="QH87" s="10"/>
      <c r="QI87" s="10"/>
      <c r="QJ87" s="10"/>
      <c r="QK87" s="10"/>
      <c r="QL87" s="10"/>
      <c r="QM87" s="10"/>
      <c r="QN87" s="10"/>
      <c r="QO87" s="10"/>
      <c r="QP87" s="10"/>
      <c r="QQ87" s="10"/>
      <c r="QR87" s="10"/>
      <c r="QS87" s="10"/>
      <c r="QT87" s="10"/>
      <c r="QU87" s="10"/>
      <c r="QV87" s="10"/>
      <c r="QW87" s="10"/>
      <c r="QX87" s="10"/>
      <c r="QY87" s="10"/>
      <c r="QZ87" s="10"/>
      <c r="RA87" s="10"/>
      <c r="RB87" s="10"/>
      <c r="RC87" s="10"/>
      <c r="RD87" s="10"/>
      <c r="RE87" s="10"/>
      <c r="RF87" s="10"/>
      <c r="RG87" s="10"/>
      <c r="RH87" s="10"/>
      <c r="RI87" s="10"/>
      <c r="RJ87" s="10"/>
      <c r="RK87" s="10"/>
      <c r="RL87" s="10"/>
      <c r="RM87" s="10"/>
      <c r="RN87" s="10"/>
      <c r="RO87" s="10"/>
      <c r="RP87" s="10"/>
      <c r="RQ87" s="10"/>
      <c r="RR87" s="10"/>
      <c r="RS87" s="10"/>
      <c r="RT87" s="10"/>
      <c r="RU87" s="10"/>
      <c r="RV87" s="10"/>
      <c r="RW87" s="10"/>
      <c r="RX87" s="10"/>
      <c r="RY87" s="10"/>
      <c r="RZ87" s="10"/>
      <c r="SA87" s="10"/>
      <c r="SB87" s="10"/>
      <c r="SC87" s="10"/>
      <c r="SD87" s="10"/>
      <c r="SE87" s="10"/>
      <c r="SF87" s="10"/>
      <c r="SG87" s="10"/>
      <c r="SH87" s="10"/>
      <c r="SI87" s="10"/>
      <c r="SJ87" s="10"/>
      <c r="SK87" s="10"/>
      <c r="SL87" s="10"/>
      <c r="SM87" s="10"/>
      <c r="SN87" s="10"/>
      <c r="SO87" s="10"/>
      <c r="SP87" s="10"/>
      <c r="SQ87" s="10"/>
      <c r="SR87" s="10"/>
      <c r="SS87" s="10"/>
      <c r="ST87" s="10"/>
      <c r="SU87" s="10"/>
      <c r="SV87" s="10"/>
      <c r="SW87" s="10"/>
      <c r="SX87" s="10"/>
      <c r="SY87" s="10"/>
      <c r="SZ87" s="10"/>
      <c r="TA87" s="10"/>
      <c r="TB87" s="10"/>
      <c r="TC87" s="10"/>
      <c r="TD87" s="10"/>
      <c r="TE87" s="10"/>
      <c r="TF87" s="10"/>
      <c r="TG87" s="10"/>
      <c r="TH87" s="10"/>
      <c r="TI87" s="10"/>
      <c r="TJ87" s="10"/>
      <c r="TK87" s="10"/>
      <c r="TL87" s="10"/>
      <c r="TM87" s="10"/>
      <c r="TN87" s="10"/>
      <c r="TO87" s="10"/>
      <c r="TP87" s="10"/>
      <c r="TQ87" s="10"/>
      <c r="TR87" s="10"/>
      <c r="TS87" s="10"/>
      <c r="TT87" s="10"/>
      <c r="TU87" s="10"/>
      <c r="TV87" s="10"/>
      <c r="TW87" s="10"/>
      <c r="TX87" s="10"/>
      <c r="TY87" s="10"/>
      <c r="TZ87" s="10"/>
      <c r="UA87" s="10"/>
      <c r="UB87" s="10"/>
      <c r="UC87" s="10"/>
      <c r="UD87" s="10"/>
      <c r="UE87" s="10"/>
      <c r="UF87" s="10"/>
      <c r="UG87" s="10"/>
      <c r="UH87" s="10"/>
      <c r="UI87" s="10"/>
      <c r="UJ87" s="10"/>
      <c r="UK87" s="10"/>
      <c r="UL87" s="10"/>
      <c r="UM87" s="10"/>
      <c r="UN87" s="10"/>
      <c r="UO87" s="10"/>
      <c r="UP87" s="10"/>
      <c r="UQ87" s="10"/>
      <c r="UR87" s="10"/>
      <c r="US87" s="10"/>
      <c r="UT87" s="10"/>
      <c r="UU87" s="10"/>
      <c r="UV87" s="10"/>
      <c r="UW87" s="10"/>
      <c r="UX87" s="10"/>
      <c r="UY87" s="10"/>
      <c r="UZ87" s="10"/>
      <c r="VA87" s="10"/>
      <c r="VB87" s="10"/>
      <c r="VC87" s="10"/>
      <c r="VD87" s="10"/>
      <c r="VE87" s="10"/>
      <c r="VF87" s="10"/>
      <c r="VG87" s="10"/>
      <c r="VH87" s="10"/>
      <c r="VI87" s="10"/>
      <c r="VJ87" s="10"/>
      <c r="VK87" s="10"/>
      <c r="VL87" s="10"/>
      <c r="VM87" s="10"/>
      <c r="VN87" s="10"/>
      <c r="VO87" s="10"/>
      <c r="VP87" s="10"/>
      <c r="VQ87" s="10"/>
      <c r="VR87" s="10"/>
      <c r="VS87" s="10"/>
      <c r="VT87" s="10"/>
      <c r="VU87" s="10"/>
      <c r="VV87" s="10"/>
      <c r="VW87" s="10"/>
      <c r="VX87" s="10"/>
      <c r="VY87" s="10"/>
      <c r="VZ87" s="10"/>
      <c r="WA87" s="10"/>
      <c r="WB87" s="10"/>
      <c r="WC87" s="10"/>
      <c r="WD87" s="10"/>
      <c r="WE87" s="10"/>
      <c r="WF87" s="10"/>
      <c r="WG87" s="10"/>
      <c r="WH87" s="10"/>
      <c r="WI87" s="10"/>
      <c r="WJ87" s="10"/>
      <c r="WK87" s="10"/>
      <c r="WL87" s="10"/>
      <c r="WM87" s="10"/>
      <c r="WN87" s="10"/>
      <c r="WO87" s="10"/>
      <c r="WP87" s="10"/>
      <c r="WQ87" s="10"/>
      <c r="WR87" s="10"/>
      <c r="WS87" s="10"/>
      <c r="WT87" s="10"/>
      <c r="WU87" s="10"/>
      <c r="WV87" s="10"/>
      <c r="WW87" s="10"/>
      <c r="WX87" s="10"/>
      <c r="WY87" s="10"/>
      <c r="WZ87" s="10"/>
      <c r="XA87" s="10"/>
      <c r="XB87" s="10"/>
      <c r="XC87" s="10"/>
      <c r="XD87" s="10"/>
      <c r="XE87" s="10"/>
      <c r="XF87" s="10"/>
      <c r="XG87" s="10"/>
      <c r="XH87" s="10"/>
      <c r="XI87" s="10"/>
      <c r="XJ87" s="10"/>
      <c r="XK87" s="10"/>
      <c r="XL87" s="10"/>
      <c r="XM87" s="10"/>
      <c r="XN87" s="10"/>
      <c r="XO87" s="10"/>
      <c r="XP87" s="10"/>
      <c r="XQ87" s="10"/>
      <c r="XR87" s="10"/>
      <c r="XS87" s="10"/>
      <c r="XT87" s="10"/>
      <c r="XU87" s="10"/>
      <c r="XV87" s="10"/>
      <c r="XW87" s="10"/>
      <c r="XX87" s="10"/>
      <c r="XY87" s="10"/>
      <c r="XZ87" s="10"/>
      <c r="YA87" s="10"/>
      <c r="YB87" s="10"/>
      <c r="YC87" s="10"/>
      <c r="YD87" s="10"/>
      <c r="YE87" s="10"/>
      <c r="YF87" s="10"/>
      <c r="YG87" s="10"/>
      <c r="YH87" s="10"/>
      <c r="YI87" s="10"/>
      <c r="YJ87" s="10"/>
      <c r="YK87" s="10"/>
      <c r="YL87" s="10"/>
      <c r="YM87" s="10"/>
      <c r="YN87" s="10"/>
      <c r="YO87" s="10"/>
      <c r="YP87" s="10"/>
      <c r="YQ87" s="10"/>
      <c r="YR87" s="10"/>
      <c r="YS87" s="10"/>
      <c r="YT87" s="10"/>
      <c r="YU87" s="10"/>
      <c r="YV87" s="10"/>
      <c r="YW87" s="10"/>
      <c r="YX87" s="10"/>
      <c r="YY87" s="10"/>
      <c r="YZ87" s="10"/>
      <c r="ZA87" s="10"/>
      <c r="ZB87" s="10"/>
      <c r="ZC87" s="10"/>
      <c r="ZD87" s="10"/>
      <c r="ZE87" s="10"/>
      <c r="ZF87" s="10"/>
      <c r="ZG87" s="10"/>
      <c r="ZH87" s="10"/>
      <c r="ZI87" s="10"/>
      <c r="ZJ87" s="10"/>
      <c r="ZK87" s="10"/>
      <c r="ZL87" s="10"/>
      <c r="ZM87" s="10"/>
      <c r="ZN87" s="10"/>
      <c r="ZO87" s="10"/>
      <c r="ZP87" s="10"/>
      <c r="ZQ87" s="10"/>
      <c r="ZR87" s="10"/>
      <c r="ZS87" s="10"/>
      <c r="ZT87" s="10"/>
      <c r="ZU87" s="10"/>
      <c r="ZV87" s="10"/>
      <c r="ZW87" s="10"/>
      <c r="ZX87" s="10"/>
      <c r="ZY87" s="10"/>
      <c r="ZZ87" s="10"/>
      <c r="AAA87" s="10"/>
      <c r="AAB87" s="10"/>
      <c r="AAC87" s="10"/>
      <c r="AAD87" s="10"/>
      <c r="AAE87" s="10"/>
      <c r="AAF87" s="10"/>
      <c r="AAG87" s="10"/>
      <c r="AAH87" s="10"/>
      <c r="AAI87" s="10"/>
      <c r="AAJ87" s="10"/>
      <c r="AAK87" s="10"/>
      <c r="AAL87" s="10"/>
      <c r="AAM87" s="10"/>
      <c r="AAN87" s="10"/>
      <c r="AAO87" s="10"/>
      <c r="AAP87" s="10"/>
      <c r="AAQ87" s="10"/>
      <c r="AAR87" s="10"/>
      <c r="AAS87" s="10"/>
      <c r="AAT87" s="10"/>
      <c r="AAU87" s="10"/>
      <c r="AAV87" s="10"/>
      <c r="AAW87" s="10"/>
      <c r="AAX87" s="10"/>
      <c r="AAY87" s="10"/>
      <c r="AAZ87" s="10"/>
      <c r="ABA87" s="10"/>
      <c r="ABB87" s="10"/>
      <c r="ABC87" s="10"/>
      <c r="ABD87" s="10"/>
      <c r="ABE87" s="10"/>
      <c r="ABF87" s="10"/>
      <c r="ABG87" s="10"/>
      <c r="ABH87" s="10"/>
      <c r="ABI87" s="10"/>
      <c r="ABJ87" s="10"/>
      <c r="ABK87" s="10"/>
      <c r="ABL87" s="10"/>
      <c r="ABM87" s="10"/>
      <c r="ABN87" s="10"/>
      <c r="ABO87" s="10"/>
      <c r="ABP87" s="10"/>
      <c r="ABQ87" s="10"/>
      <c r="ABR87" s="10"/>
      <c r="ABS87" s="10"/>
      <c r="ABT87" s="10"/>
      <c r="ABU87" s="10"/>
      <c r="ABV87" s="10"/>
      <c r="ABW87" s="10"/>
      <c r="ABX87" s="10"/>
      <c r="ABY87" s="10"/>
      <c r="ABZ87" s="10"/>
      <c r="ACA87" s="10"/>
      <c r="ACB87" s="10"/>
      <c r="ACC87" s="10"/>
      <c r="ACD87" s="10"/>
      <c r="ACE87" s="10"/>
      <c r="ACF87" s="10"/>
      <c r="ACG87" s="10"/>
      <c r="ACH87" s="10"/>
      <c r="ACI87" s="10"/>
      <c r="ACJ87" s="10"/>
      <c r="ACK87" s="10"/>
      <c r="ACL87" s="10"/>
      <c r="ACM87" s="10"/>
      <c r="ACN87" s="10"/>
      <c r="ACO87" s="10"/>
      <c r="ACP87" s="10"/>
      <c r="ACQ87" s="10"/>
      <c r="ACR87" s="10"/>
      <c r="ACS87" s="10"/>
      <c r="ACT87" s="10"/>
      <c r="ACU87" s="10"/>
      <c r="ACV87" s="10"/>
      <c r="ACW87" s="10"/>
      <c r="ACX87" s="10"/>
      <c r="ACY87" s="10"/>
      <c r="ACZ87" s="10"/>
      <c r="ADA87" s="10"/>
      <c r="ADB87" s="10"/>
      <c r="ADC87" s="10"/>
      <c r="ADD87" s="10"/>
      <c r="ADE87" s="10"/>
      <c r="ADF87" s="10"/>
      <c r="ADG87" s="10"/>
      <c r="ADH87" s="10"/>
      <c r="ADI87" s="10"/>
      <c r="ADJ87" s="10"/>
      <c r="ADK87" s="10"/>
      <c r="ADL87" s="10"/>
      <c r="ADM87" s="10"/>
      <c r="ADN87" s="10"/>
      <c r="ADO87" s="10"/>
      <c r="ADP87" s="10"/>
      <c r="ADQ87" s="10"/>
      <c r="ADR87" s="10"/>
      <c r="ADS87" s="10"/>
      <c r="ADT87" s="10"/>
      <c r="ADU87" s="10"/>
      <c r="ADV87" s="10"/>
      <c r="ADW87" s="10"/>
      <c r="ADX87" s="10"/>
      <c r="ADY87" s="10"/>
      <c r="ADZ87" s="10"/>
      <c r="AEA87" s="10"/>
      <c r="AEB87" s="10"/>
      <c r="AEC87" s="10"/>
      <c r="AED87" s="10"/>
      <c r="AEE87" s="10"/>
      <c r="AEF87" s="10"/>
      <c r="AEG87" s="10"/>
      <c r="AEH87" s="10"/>
      <c r="AEI87" s="10"/>
      <c r="AEJ87" s="10"/>
      <c r="AEK87" s="10"/>
      <c r="AEL87" s="10"/>
      <c r="AEM87" s="10"/>
      <c r="AEN87" s="10"/>
      <c r="AEO87" s="10"/>
      <c r="AEP87" s="10"/>
      <c r="AEQ87" s="10"/>
      <c r="AER87" s="10"/>
      <c r="AES87" s="10"/>
      <c r="AET87" s="10"/>
      <c r="AEU87" s="10"/>
      <c r="AEV87" s="10"/>
      <c r="AEW87" s="10"/>
      <c r="AEX87" s="10"/>
      <c r="AEY87" s="10"/>
      <c r="AEZ87" s="10"/>
      <c r="AFA87" s="10"/>
      <c r="AFB87" s="10"/>
      <c r="AFC87" s="10"/>
      <c r="AFD87" s="10"/>
      <c r="AFE87" s="10"/>
      <c r="AFF87" s="10"/>
      <c r="AFG87" s="10"/>
      <c r="AFH87" s="10"/>
      <c r="AFI87" s="10"/>
      <c r="AFJ87" s="10"/>
      <c r="AFK87" s="10"/>
      <c r="AFL87" s="10"/>
      <c r="AFM87" s="10"/>
      <c r="AFN87" s="10"/>
      <c r="AFO87" s="10"/>
      <c r="AFP87" s="10"/>
      <c r="AFQ87" s="10"/>
      <c r="AFR87" s="10"/>
      <c r="AFS87" s="10"/>
      <c r="AFT87" s="10"/>
      <c r="AFU87" s="10"/>
      <c r="AFV87" s="10"/>
      <c r="AFW87" s="10"/>
      <c r="AFX87" s="10"/>
      <c r="AFY87" s="10"/>
      <c r="AFZ87" s="10"/>
      <c r="AGA87" s="10"/>
      <c r="AGB87" s="10"/>
      <c r="AGC87" s="10"/>
      <c r="AGD87" s="10"/>
      <c r="AGE87" s="10"/>
      <c r="AGF87" s="10"/>
      <c r="AGG87" s="10"/>
      <c r="AGH87" s="10"/>
      <c r="AGI87" s="10"/>
      <c r="AGJ87" s="10"/>
      <c r="AGK87" s="10"/>
      <c r="AGL87" s="10"/>
      <c r="AGM87" s="10"/>
      <c r="AGN87" s="10"/>
      <c r="AGO87" s="10"/>
      <c r="AGP87" s="10"/>
      <c r="AGQ87" s="10"/>
      <c r="AGR87" s="10"/>
      <c r="AGS87" s="10"/>
      <c r="AGT87" s="10"/>
      <c r="AGU87" s="10"/>
      <c r="AGV87" s="10"/>
      <c r="AGW87" s="10"/>
      <c r="AGX87" s="10"/>
      <c r="AGY87" s="10"/>
      <c r="AGZ87" s="10"/>
      <c r="AHA87" s="10"/>
      <c r="AHB87" s="10"/>
      <c r="AHC87" s="10"/>
      <c r="AHD87" s="10"/>
      <c r="AHE87" s="10"/>
      <c r="AHF87" s="10"/>
      <c r="AHG87" s="10"/>
      <c r="AHH87" s="10"/>
      <c r="AHI87" s="10"/>
      <c r="AHJ87" s="10"/>
      <c r="AHK87" s="10"/>
      <c r="AHL87" s="10"/>
      <c r="AHM87" s="10"/>
      <c r="AHN87" s="10"/>
      <c r="AHO87" s="10"/>
      <c r="AHP87" s="10"/>
      <c r="AHQ87" s="10"/>
      <c r="AHR87" s="10"/>
      <c r="AHS87" s="10"/>
      <c r="AHT87" s="10"/>
      <c r="AHU87" s="10"/>
      <c r="AHV87" s="10"/>
      <c r="AHW87" s="10"/>
      <c r="AHX87" s="10"/>
      <c r="AHY87" s="10"/>
      <c r="AHZ87" s="10"/>
      <c r="AIA87" s="10"/>
      <c r="AIB87" s="10"/>
      <c r="AIC87" s="10"/>
      <c r="AID87" s="10"/>
      <c r="AIE87" s="10"/>
      <c r="AIF87" s="10"/>
      <c r="AIG87" s="10"/>
      <c r="AIH87" s="10"/>
      <c r="AII87" s="10"/>
      <c r="AIJ87" s="10"/>
      <c r="AIK87" s="10"/>
      <c r="AIL87" s="10"/>
      <c r="AIM87" s="10"/>
      <c r="AIN87" s="10"/>
      <c r="AIO87" s="10"/>
      <c r="AIP87" s="10"/>
      <c r="AIQ87" s="10"/>
      <c r="AIR87" s="10"/>
      <c r="AIS87" s="10"/>
      <c r="AIT87" s="10"/>
      <c r="AIU87" s="10"/>
      <c r="AIV87" s="10"/>
      <c r="AIW87" s="10"/>
      <c r="AIX87" s="10"/>
      <c r="AIY87" s="10"/>
      <c r="AIZ87" s="10"/>
      <c r="AJA87" s="10"/>
      <c r="AJB87" s="10"/>
      <c r="AJC87" s="10"/>
      <c r="AJD87" s="10"/>
      <c r="AJE87" s="10"/>
      <c r="AJF87" s="10"/>
      <c r="AJG87" s="10"/>
      <c r="AJH87" s="10"/>
      <c r="AJI87" s="10"/>
      <c r="AJJ87" s="10"/>
      <c r="AJK87" s="10"/>
      <c r="AJL87" s="10"/>
      <c r="AJM87" s="10"/>
      <c r="AJN87" s="10"/>
      <c r="AJO87" s="10"/>
      <c r="AJP87" s="10"/>
      <c r="AJQ87" s="10"/>
      <c r="AJR87" s="10"/>
      <c r="AJS87" s="10"/>
      <c r="AJT87" s="10"/>
      <c r="AJU87" s="10"/>
      <c r="AJV87" s="10"/>
      <c r="AJW87" s="10"/>
      <c r="AJX87" s="10"/>
      <c r="AJY87" s="10"/>
      <c r="AJZ87" s="10"/>
      <c r="AKA87" s="10"/>
      <c r="AKB87" s="10"/>
      <c r="AKC87" s="10"/>
      <c r="AKD87" s="10"/>
      <c r="AKE87" s="10"/>
      <c r="AKF87" s="10"/>
      <c r="AKG87" s="10"/>
      <c r="AKH87" s="10"/>
      <c r="AKI87" s="10"/>
      <c r="AKJ87" s="10"/>
      <c r="AKK87" s="10"/>
      <c r="AKL87" s="10"/>
      <c r="AKM87" s="10"/>
      <c r="AKN87" s="10"/>
      <c r="AKO87" s="10"/>
      <c r="AKP87" s="10"/>
      <c r="AKQ87" s="10"/>
      <c r="AKR87" s="10"/>
      <c r="AKS87" s="10"/>
      <c r="AKT87" s="10"/>
      <c r="AKU87" s="10"/>
      <c r="AKV87" s="10"/>
      <c r="AKW87" s="10"/>
      <c r="AKX87" s="10"/>
      <c r="AKY87" s="10"/>
      <c r="AKZ87" s="10"/>
      <c r="ALA87" s="10"/>
      <c r="ALB87" s="10"/>
      <c r="ALC87" s="10"/>
      <c r="ALD87" s="10"/>
      <c r="ALE87" s="10"/>
      <c r="ALF87" s="10"/>
      <c r="ALG87" s="10"/>
      <c r="ALH87" s="10"/>
      <c r="ALI87" s="10"/>
      <c r="ALJ87" s="10"/>
      <c r="ALK87" s="10"/>
      <c r="ALL87" s="10"/>
      <c r="ALM87" s="10"/>
      <c r="ALN87" s="10"/>
      <c r="ALO87" s="10"/>
      <c r="ALP87" s="10"/>
      <c r="ALQ87" s="10"/>
      <c r="ALR87" s="10"/>
      <c r="ALS87" s="10"/>
      <c r="ALT87" s="10"/>
      <c r="ALU87" s="10"/>
      <c r="ALV87" s="10"/>
      <c r="ALW87" s="10"/>
      <c r="ALX87" s="10"/>
      <c r="ALY87" s="10"/>
      <c r="ALZ87" s="10"/>
      <c r="AMA87" s="10"/>
      <c r="AMB87" s="10"/>
      <c r="AMC87" s="10"/>
      <c r="AMD87" s="10"/>
      <c r="AME87" s="10"/>
      <c r="AMF87" s="10"/>
      <c r="AMG87" s="10"/>
      <c r="AMH87" s="10"/>
      <c r="AMI87" s="10"/>
      <c r="AMJ87" s="10"/>
      <c r="AMK87" s="10"/>
    </row>
    <row r="88" spans="1:1025" x14ac:dyDescent="0.25">
      <c r="A88" s="54">
        <v>1</v>
      </c>
      <c r="B88" s="58">
        <v>4039</v>
      </c>
      <c r="C88" s="56">
        <f>IFERROR((VLOOKUP(B88,INSCRITOS!A:B,2,0)),"")</f>
        <v>101410</v>
      </c>
      <c r="D88" s="6" t="str">
        <f>IFERROR((VLOOKUP(B88,INSCRITOS!A:C,3,0)),"")</f>
        <v>60/64</v>
      </c>
      <c r="E88" s="12" t="str">
        <f>IFERROR((VLOOKUP(B88,INSCRITOS!A:D,4,0)),"")</f>
        <v>José  Varela</v>
      </c>
      <c r="F88" s="11" t="str">
        <f>IFERROR((VLOOKUP(B88,INSCRITOS!A:F,6,0)),"")</f>
        <v>M</v>
      </c>
      <c r="G88" s="64" t="str">
        <f>IFERROR((VLOOKUP(B88,INSCRITOS!A:H,8,0)),"")</f>
        <v>Louletano</v>
      </c>
      <c r="H88" s="66">
        <v>6.3831018518518579E-2</v>
      </c>
    </row>
    <row r="89" spans="1:1025" x14ac:dyDescent="0.25">
      <c r="A89" s="54">
        <v>2</v>
      </c>
      <c r="B89" s="58">
        <v>4351</v>
      </c>
      <c r="C89" s="56">
        <f>IFERROR((VLOOKUP(B89,INSCRITOS!A:B,2,0)),"")</f>
        <v>102127</v>
      </c>
      <c r="D89" s="6" t="str">
        <f>IFERROR((VLOOKUP(B89,INSCRITOS!A:C,3,0)),"")</f>
        <v>60/64</v>
      </c>
      <c r="E89" s="12" t="str">
        <f>IFERROR((VLOOKUP(B89,INSCRITOS!A:D,4,0)),"")</f>
        <v>João Rodrigues</v>
      </c>
      <c r="F89" s="11" t="str">
        <f>IFERROR((VLOOKUP(B89,INSCRITOS!A:F,6,0)),"")</f>
        <v>M</v>
      </c>
      <c r="G89" s="64" t="str">
        <f>IFERROR((VLOOKUP(B89,INSCRITOS!A:H,8,0)),"")</f>
        <v>ATLETIS - CLUBE DE ATLETISMO DE TUNES</v>
      </c>
      <c r="H89" s="66">
        <v>6.6157407407407387E-2</v>
      </c>
    </row>
    <row r="90" spans="1:1025" x14ac:dyDescent="0.25">
      <c r="A90" s="54">
        <v>3</v>
      </c>
      <c r="B90" s="58">
        <v>4087</v>
      </c>
      <c r="C90" s="56">
        <f>IFERROR((VLOOKUP(B90,INSCRITOS!A:B,2,0)),"")</f>
        <v>102230</v>
      </c>
      <c r="D90" s="6" t="str">
        <f>IFERROR((VLOOKUP(B90,INSCRITOS!A:C,3,0)),"")</f>
        <v>60/64</v>
      </c>
      <c r="E90" s="12" t="str">
        <f>IFERROR((VLOOKUP(B90,INSCRITOS!A:D,4,0)),"")</f>
        <v>João Gonçalves</v>
      </c>
      <c r="F90" s="11" t="str">
        <f>IFERROR((VLOOKUP(B90,INSCRITOS!A:F,6,0)),"")</f>
        <v>M</v>
      </c>
      <c r="G90" s="64" t="str">
        <f>IFERROR((VLOOKUP(B90,INSCRITOS!A:H,8,0)),"")</f>
        <v>Vela de Tavira</v>
      </c>
      <c r="H90" s="66">
        <v>7.8946759259259258E-2</v>
      </c>
    </row>
    <row r="91" spans="1:1025" x14ac:dyDescent="0.25">
      <c r="A91" s="54"/>
      <c r="B91" s="58"/>
      <c r="C91" s="56"/>
      <c r="D91" s="6"/>
      <c r="E91" s="12"/>
      <c r="F91" s="11"/>
      <c r="G91" s="64"/>
      <c r="H91" s="66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  <c r="CU91" s="10"/>
      <c r="CV91" s="10"/>
      <c r="CW91" s="10"/>
      <c r="CX91" s="10"/>
      <c r="CY91" s="10"/>
      <c r="CZ91" s="10"/>
      <c r="DA91" s="10"/>
      <c r="DB91" s="10"/>
      <c r="DC91" s="10"/>
      <c r="DD91" s="10"/>
      <c r="DE91" s="10"/>
      <c r="DF91" s="10"/>
      <c r="DG91" s="10"/>
      <c r="DH91" s="10"/>
      <c r="DI91" s="10"/>
      <c r="DJ91" s="10"/>
      <c r="DK91" s="10"/>
      <c r="DL91" s="10"/>
      <c r="DM91" s="10"/>
      <c r="DN91" s="10"/>
      <c r="DO91" s="10"/>
      <c r="DP91" s="10"/>
      <c r="DQ91" s="10"/>
      <c r="DR91" s="10"/>
      <c r="DS91" s="10"/>
      <c r="DT91" s="10"/>
      <c r="DU91" s="10"/>
      <c r="DV91" s="10"/>
      <c r="DW91" s="10"/>
      <c r="DX91" s="10"/>
      <c r="DY91" s="10"/>
      <c r="DZ91" s="10"/>
      <c r="EA91" s="10"/>
      <c r="EB91" s="10"/>
      <c r="EC91" s="10"/>
      <c r="ED91" s="10"/>
      <c r="EE91" s="10"/>
      <c r="EF91" s="10"/>
      <c r="EG91" s="10"/>
      <c r="EH91" s="10"/>
      <c r="EI91" s="10"/>
      <c r="EJ91" s="10"/>
      <c r="EK91" s="10"/>
      <c r="EL91" s="10"/>
      <c r="EM91" s="10"/>
      <c r="EN91" s="10"/>
      <c r="EO91" s="10"/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  <c r="HT91" s="10"/>
      <c r="HU91" s="10"/>
      <c r="HV91" s="10"/>
      <c r="HW91" s="10"/>
      <c r="HX91" s="10"/>
      <c r="HY91" s="10"/>
      <c r="HZ91" s="10"/>
      <c r="IA91" s="10"/>
      <c r="IB91" s="10"/>
      <c r="IC91" s="10"/>
      <c r="ID91" s="10"/>
      <c r="IE91" s="10"/>
      <c r="IF91" s="10"/>
      <c r="IG91" s="10"/>
      <c r="IH91" s="10"/>
      <c r="II91" s="10"/>
      <c r="IJ91" s="10"/>
      <c r="IK91" s="10"/>
      <c r="IL91" s="10"/>
      <c r="IM91" s="10"/>
      <c r="IN91" s="10"/>
      <c r="IO91" s="10"/>
      <c r="IP91" s="10"/>
      <c r="IQ91" s="10"/>
      <c r="IR91" s="10"/>
      <c r="IS91" s="10"/>
      <c r="IT91" s="10"/>
      <c r="IU91" s="10"/>
      <c r="IV91" s="10"/>
      <c r="IW91" s="10"/>
      <c r="IX91" s="10"/>
      <c r="IY91" s="10"/>
      <c r="IZ91" s="10"/>
      <c r="JA91" s="10"/>
      <c r="JB91" s="10"/>
      <c r="JC91" s="10"/>
      <c r="JD91" s="10"/>
      <c r="JE91" s="10"/>
      <c r="JF91" s="10"/>
      <c r="JG91" s="10"/>
      <c r="JH91" s="10"/>
      <c r="JI91" s="10"/>
      <c r="JJ91" s="10"/>
      <c r="JK91" s="10"/>
      <c r="JL91" s="10"/>
      <c r="JM91" s="10"/>
      <c r="JN91" s="10"/>
      <c r="JO91" s="10"/>
      <c r="JP91" s="10"/>
      <c r="JQ91" s="10"/>
      <c r="JR91" s="10"/>
      <c r="JS91" s="10"/>
      <c r="JT91" s="10"/>
      <c r="JU91" s="10"/>
      <c r="JV91" s="10"/>
      <c r="JW91" s="10"/>
      <c r="JX91" s="10"/>
      <c r="JY91" s="10"/>
      <c r="JZ91" s="10"/>
      <c r="KA91" s="10"/>
      <c r="KB91" s="10"/>
      <c r="KC91" s="10"/>
      <c r="KD91" s="10"/>
      <c r="KE91" s="10"/>
      <c r="KF91" s="10"/>
      <c r="KG91" s="10"/>
      <c r="KH91" s="10"/>
      <c r="KI91" s="10"/>
      <c r="KJ91" s="10"/>
      <c r="KK91" s="10"/>
      <c r="KL91" s="10"/>
      <c r="KM91" s="10"/>
      <c r="KN91" s="10"/>
      <c r="KO91" s="10"/>
      <c r="KP91" s="10"/>
      <c r="KQ91" s="10"/>
      <c r="KR91" s="10"/>
      <c r="KS91" s="10"/>
      <c r="KT91" s="10"/>
      <c r="KU91" s="10"/>
      <c r="KV91" s="10"/>
      <c r="KW91" s="10"/>
      <c r="KX91" s="10"/>
      <c r="KY91" s="10"/>
      <c r="KZ91" s="10"/>
      <c r="LA91" s="10"/>
      <c r="LB91" s="10"/>
      <c r="LC91" s="10"/>
      <c r="LD91" s="10"/>
      <c r="LE91" s="10"/>
      <c r="LF91" s="10"/>
      <c r="LG91" s="10"/>
      <c r="LH91" s="10"/>
      <c r="LI91" s="10"/>
      <c r="LJ91" s="10"/>
      <c r="LK91" s="10"/>
      <c r="LL91" s="10"/>
      <c r="LM91" s="10"/>
      <c r="LN91" s="10"/>
      <c r="LO91" s="10"/>
      <c r="LP91" s="10"/>
      <c r="LQ91" s="10"/>
      <c r="LR91" s="10"/>
      <c r="LS91" s="10"/>
      <c r="LT91" s="10"/>
      <c r="LU91" s="10"/>
      <c r="LV91" s="10"/>
      <c r="LW91" s="10"/>
      <c r="LX91" s="10"/>
      <c r="LY91" s="10"/>
      <c r="LZ91" s="10"/>
      <c r="MA91" s="10"/>
      <c r="MB91" s="10"/>
      <c r="MC91" s="10"/>
      <c r="MD91" s="10"/>
      <c r="ME91" s="10"/>
      <c r="MF91" s="10"/>
      <c r="MG91" s="10"/>
      <c r="MH91" s="10"/>
      <c r="MI91" s="10"/>
      <c r="MJ91" s="10"/>
      <c r="MK91" s="10"/>
      <c r="ML91" s="10"/>
      <c r="MM91" s="10"/>
      <c r="MN91" s="10"/>
      <c r="MO91" s="10"/>
      <c r="MP91" s="10"/>
      <c r="MQ91" s="10"/>
      <c r="MR91" s="10"/>
      <c r="MS91" s="10"/>
      <c r="MT91" s="10"/>
      <c r="MU91" s="10"/>
      <c r="MV91" s="10"/>
      <c r="MW91" s="10"/>
      <c r="MX91" s="10"/>
      <c r="MY91" s="10"/>
      <c r="MZ91" s="10"/>
      <c r="NA91" s="10"/>
      <c r="NB91" s="10"/>
      <c r="NC91" s="10"/>
      <c r="ND91" s="10"/>
      <c r="NE91" s="10"/>
      <c r="NF91" s="10"/>
      <c r="NG91" s="10"/>
      <c r="NH91" s="10"/>
      <c r="NI91" s="10"/>
      <c r="NJ91" s="10"/>
      <c r="NK91" s="10"/>
      <c r="NL91" s="10"/>
      <c r="NM91" s="10"/>
      <c r="NN91" s="10"/>
      <c r="NO91" s="10"/>
      <c r="NP91" s="10"/>
      <c r="NQ91" s="10"/>
      <c r="NR91" s="10"/>
      <c r="NS91" s="10"/>
      <c r="NT91" s="10"/>
      <c r="NU91" s="10"/>
      <c r="NV91" s="10"/>
      <c r="NW91" s="10"/>
      <c r="NX91" s="10"/>
      <c r="NY91" s="10"/>
      <c r="NZ91" s="10"/>
      <c r="OA91" s="10"/>
      <c r="OB91" s="10"/>
      <c r="OC91" s="10"/>
      <c r="OD91" s="10"/>
      <c r="OE91" s="10"/>
      <c r="OF91" s="10"/>
      <c r="OG91" s="10"/>
      <c r="OH91" s="10"/>
      <c r="OI91" s="10"/>
      <c r="OJ91" s="10"/>
      <c r="OK91" s="10"/>
      <c r="OL91" s="10"/>
      <c r="OM91" s="10"/>
      <c r="ON91" s="10"/>
      <c r="OO91" s="10"/>
      <c r="OP91" s="10"/>
      <c r="OQ91" s="10"/>
      <c r="OR91" s="10"/>
      <c r="OS91" s="10"/>
      <c r="OT91" s="10"/>
      <c r="OU91" s="10"/>
      <c r="OV91" s="10"/>
      <c r="OW91" s="10"/>
      <c r="OX91" s="10"/>
      <c r="OY91" s="10"/>
      <c r="OZ91" s="10"/>
      <c r="PA91" s="10"/>
      <c r="PB91" s="10"/>
      <c r="PC91" s="10"/>
      <c r="PD91" s="10"/>
      <c r="PE91" s="10"/>
      <c r="PF91" s="10"/>
      <c r="PG91" s="10"/>
      <c r="PH91" s="10"/>
      <c r="PI91" s="10"/>
      <c r="PJ91" s="10"/>
      <c r="PK91" s="10"/>
      <c r="PL91" s="10"/>
      <c r="PM91" s="10"/>
      <c r="PN91" s="10"/>
      <c r="PO91" s="10"/>
      <c r="PP91" s="10"/>
      <c r="PQ91" s="10"/>
      <c r="PR91" s="10"/>
      <c r="PS91" s="10"/>
      <c r="PT91" s="10"/>
      <c r="PU91" s="10"/>
      <c r="PV91" s="10"/>
      <c r="PW91" s="10"/>
      <c r="PX91" s="10"/>
      <c r="PY91" s="10"/>
      <c r="PZ91" s="10"/>
      <c r="QA91" s="10"/>
      <c r="QB91" s="10"/>
      <c r="QC91" s="10"/>
      <c r="QD91" s="10"/>
      <c r="QE91" s="10"/>
      <c r="QF91" s="10"/>
      <c r="QG91" s="10"/>
      <c r="QH91" s="10"/>
      <c r="QI91" s="10"/>
      <c r="QJ91" s="10"/>
      <c r="QK91" s="10"/>
      <c r="QL91" s="10"/>
      <c r="QM91" s="10"/>
      <c r="QN91" s="10"/>
      <c r="QO91" s="10"/>
      <c r="QP91" s="10"/>
      <c r="QQ91" s="10"/>
      <c r="QR91" s="10"/>
      <c r="QS91" s="10"/>
      <c r="QT91" s="10"/>
      <c r="QU91" s="10"/>
      <c r="QV91" s="10"/>
      <c r="QW91" s="10"/>
      <c r="QX91" s="10"/>
      <c r="QY91" s="10"/>
      <c r="QZ91" s="10"/>
      <c r="RA91" s="10"/>
      <c r="RB91" s="10"/>
      <c r="RC91" s="10"/>
      <c r="RD91" s="10"/>
      <c r="RE91" s="10"/>
      <c r="RF91" s="10"/>
      <c r="RG91" s="10"/>
      <c r="RH91" s="10"/>
      <c r="RI91" s="10"/>
      <c r="RJ91" s="10"/>
      <c r="RK91" s="10"/>
      <c r="RL91" s="10"/>
      <c r="RM91" s="10"/>
      <c r="RN91" s="10"/>
      <c r="RO91" s="10"/>
      <c r="RP91" s="10"/>
      <c r="RQ91" s="10"/>
      <c r="RR91" s="10"/>
      <c r="RS91" s="10"/>
      <c r="RT91" s="10"/>
      <c r="RU91" s="10"/>
      <c r="RV91" s="10"/>
      <c r="RW91" s="10"/>
      <c r="RX91" s="10"/>
      <c r="RY91" s="10"/>
      <c r="RZ91" s="10"/>
      <c r="SA91" s="10"/>
      <c r="SB91" s="10"/>
      <c r="SC91" s="10"/>
      <c r="SD91" s="10"/>
      <c r="SE91" s="10"/>
      <c r="SF91" s="10"/>
      <c r="SG91" s="10"/>
      <c r="SH91" s="10"/>
      <c r="SI91" s="10"/>
      <c r="SJ91" s="10"/>
      <c r="SK91" s="10"/>
      <c r="SL91" s="10"/>
      <c r="SM91" s="10"/>
      <c r="SN91" s="10"/>
      <c r="SO91" s="10"/>
      <c r="SP91" s="10"/>
      <c r="SQ91" s="10"/>
      <c r="SR91" s="10"/>
      <c r="SS91" s="10"/>
      <c r="ST91" s="10"/>
      <c r="SU91" s="10"/>
      <c r="SV91" s="10"/>
      <c r="SW91" s="10"/>
      <c r="SX91" s="10"/>
      <c r="SY91" s="10"/>
      <c r="SZ91" s="10"/>
      <c r="TA91" s="10"/>
      <c r="TB91" s="10"/>
      <c r="TC91" s="10"/>
      <c r="TD91" s="10"/>
      <c r="TE91" s="10"/>
      <c r="TF91" s="10"/>
      <c r="TG91" s="10"/>
      <c r="TH91" s="10"/>
      <c r="TI91" s="10"/>
      <c r="TJ91" s="10"/>
      <c r="TK91" s="10"/>
      <c r="TL91" s="10"/>
      <c r="TM91" s="10"/>
      <c r="TN91" s="10"/>
      <c r="TO91" s="10"/>
      <c r="TP91" s="10"/>
      <c r="TQ91" s="10"/>
      <c r="TR91" s="10"/>
      <c r="TS91" s="10"/>
      <c r="TT91" s="10"/>
      <c r="TU91" s="10"/>
      <c r="TV91" s="10"/>
      <c r="TW91" s="10"/>
      <c r="TX91" s="10"/>
      <c r="TY91" s="10"/>
      <c r="TZ91" s="10"/>
      <c r="UA91" s="10"/>
      <c r="UB91" s="10"/>
      <c r="UC91" s="10"/>
      <c r="UD91" s="10"/>
      <c r="UE91" s="10"/>
      <c r="UF91" s="10"/>
      <c r="UG91" s="10"/>
      <c r="UH91" s="10"/>
      <c r="UI91" s="10"/>
      <c r="UJ91" s="10"/>
      <c r="UK91" s="10"/>
      <c r="UL91" s="10"/>
      <c r="UM91" s="10"/>
      <c r="UN91" s="10"/>
      <c r="UO91" s="10"/>
      <c r="UP91" s="10"/>
      <c r="UQ91" s="10"/>
      <c r="UR91" s="10"/>
      <c r="US91" s="10"/>
      <c r="UT91" s="10"/>
      <c r="UU91" s="10"/>
      <c r="UV91" s="10"/>
      <c r="UW91" s="10"/>
      <c r="UX91" s="10"/>
      <c r="UY91" s="10"/>
      <c r="UZ91" s="10"/>
      <c r="VA91" s="10"/>
      <c r="VB91" s="10"/>
      <c r="VC91" s="10"/>
      <c r="VD91" s="10"/>
      <c r="VE91" s="10"/>
      <c r="VF91" s="10"/>
      <c r="VG91" s="10"/>
      <c r="VH91" s="10"/>
      <c r="VI91" s="10"/>
      <c r="VJ91" s="10"/>
      <c r="VK91" s="10"/>
      <c r="VL91" s="10"/>
      <c r="VM91" s="10"/>
      <c r="VN91" s="10"/>
      <c r="VO91" s="10"/>
      <c r="VP91" s="10"/>
      <c r="VQ91" s="10"/>
      <c r="VR91" s="10"/>
      <c r="VS91" s="10"/>
      <c r="VT91" s="10"/>
      <c r="VU91" s="10"/>
      <c r="VV91" s="10"/>
      <c r="VW91" s="10"/>
      <c r="VX91" s="10"/>
      <c r="VY91" s="10"/>
      <c r="VZ91" s="10"/>
      <c r="WA91" s="10"/>
      <c r="WB91" s="10"/>
      <c r="WC91" s="10"/>
      <c r="WD91" s="10"/>
      <c r="WE91" s="10"/>
      <c r="WF91" s="10"/>
      <c r="WG91" s="10"/>
      <c r="WH91" s="10"/>
      <c r="WI91" s="10"/>
      <c r="WJ91" s="10"/>
      <c r="WK91" s="10"/>
      <c r="WL91" s="10"/>
      <c r="WM91" s="10"/>
      <c r="WN91" s="10"/>
      <c r="WO91" s="10"/>
      <c r="WP91" s="10"/>
      <c r="WQ91" s="10"/>
      <c r="WR91" s="10"/>
      <c r="WS91" s="10"/>
      <c r="WT91" s="10"/>
      <c r="WU91" s="10"/>
      <c r="WV91" s="10"/>
      <c r="WW91" s="10"/>
      <c r="WX91" s="10"/>
      <c r="WY91" s="10"/>
      <c r="WZ91" s="10"/>
      <c r="XA91" s="10"/>
      <c r="XB91" s="10"/>
      <c r="XC91" s="10"/>
      <c r="XD91" s="10"/>
      <c r="XE91" s="10"/>
      <c r="XF91" s="10"/>
      <c r="XG91" s="10"/>
      <c r="XH91" s="10"/>
      <c r="XI91" s="10"/>
      <c r="XJ91" s="10"/>
      <c r="XK91" s="10"/>
      <c r="XL91" s="10"/>
      <c r="XM91" s="10"/>
      <c r="XN91" s="10"/>
      <c r="XO91" s="10"/>
      <c r="XP91" s="10"/>
      <c r="XQ91" s="10"/>
      <c r="XR91" s="10"/>
      <c r="XS91" s="10"/>
      <c r="XT91" s="10"/>
      <c r="XU91" s="10"/>
      <c r="XV91" s="10"/>
      <c r="XW91" s="10"/>
      <c r="XX91" s="10"/>
      <c r="XY91" s="10"/>
      <c r="XZ91" s="10"/>
      <c r="YA91" s="10"/>
      <c r="YB91" s="10"/>
      <c r="YC91" s="10"/>
      <c r="YD91" s="10"/>
      <c r="YE91" s="10"/>
      <c r="YF91" s="10"/>
      <c r="YG91" s="10"/>
      <c r="YH91" s="10"/>
      <c r="YI91" s="10"/>
      <c r="YJ91" s="10"/>
      <c r="YK91" s="10"/>
      <c r="YL91" s="10"/>
      <c r="YM91" s="10"/>
      <c r="YN91" s="10"/>
      <c r="YO91" s="10"/>
      <c r="YP91" s="10"/>
      <c r="YQ91" s="10"/>
      <c r="YR91" s="10"/>
      <c r="YS91" s="10"/>
      <c r="YT91" s="10"/>
      <c r="YU91" s="10"/>
      <c r="YV91" s="10"/>
      <c r="YW91" s="10"/>
      <c r="YX91" s="10"/>
      <c r="YY91" s="10"/>
      <c r="YZ91" s="10"/>
      <c r="ZA91" s="10"/>
      <c r="ZB91" s="10"/>
      <c r="ZC91" s="10"/>
      <c r="ZD91" s="10"/>
      <c r="ZE91" s="10"/>
      <c r="ZF91" s="10"/>
      <c r="ZG91" s="10"/>
      <c r="ZH91" s="10"/>
      <c r="ZI91" s="10"/>
      <c r="ZJ91" s="10"/>
      <c r="ZK91" s="10"/>
      <c r="ZL91" s="10"/>
      <c r="ZM91" s="10"/>
      <c r="ZN91" s="10"/>
      <c r="ZO91" s="10"/>
      <c r="ZP91" s="10"/>
      <c r="ZQ91" s="10"/>
      <c r="ZR91" s="10"/>
      <c r="ZS91" s="10"/>
      <c r="ZT91" s="10"/>
      <c r="ZU91" s="10"/>
      <c r="ZV91" s="10"/>
      <c r="ZW91" s="10"/>
      <c r="ZX91" s="10"/>
      <c r="ZY91" s="10"/>
      <c r="ZZ91" s="10"/>
      <c r="AAA91" s="10"/>
      <c r="AAB91" s="10"/>
      <c r="AAC91" s="10"/>
      <c r="AAD91" s="10"/>
      <c r="AAE91" s="10"/>
      <c r="AAF91" s="10"/>
      <c r="AAG91" s="10"/>
      <c r="AAH91" s="10"/>
      <c r="AAI91" s="10"/>
      <c r="AAJ91" s="10"/>
      <c r="AAK91" s="10"/>
      <c r="AAL91" s="10"/>
      <c r="AAM91" s="10"/>
      <c r="AAN91" s="10"/>
      <c r="AAO91" s="10"/>
      <c r="AAP91" s="10"/>
      <c r="AAQ91" s="10"/>
      <c r="AAR91" s="10"/>
      <c r="AAS91" s="10"/>
      <c r="AAT91" s="10"/>
      <c r="AAU91" s="10"/>
      <c r="AAV91" s="10"/>
      <c r="AAW91" s="10"/>
      <c r="AAX91" s="10"/>
      <c r="AAY91" s="10"/>
      <c r="AAZ91" s="10"/>
      <c r="ABA91" s="10"/>
      <c r="ABB91" s="10"/>
      <c r="ABC91" s="10"/>
      <c r="ABD91" s="10"/>
      <c r="ABE91" s="10"/>
      <c r="ABF91" s="10"/>
      <c r="ABG91" s="10"/>
      <c r="ABH91" s="10"/>
      <c r="ABI91" s="10"/>
      <c r="ABJ91" s="10"/>
      <c r="ABK91" s="10"/>
      <c r="ABL91" s="10"/>
      <c r="ABM91" s="10"/>
      <c r="ABN91" s="10"/>
      <c r="ABO91" s="10"/>
      <c r="ABP91" s="10"/>
      <c r="ABQ91" s="10"/>
      <c r="ABR91" s="10"/>
      <c r="ABS91" s="10"/>
      <c r="ABT91" s="10"/>
      <c r="ABU91" s="10"/>
      <c r="ABV91" s="10"/>
      <c r="ABW91" s="10"/>
      <c r="ABX91" s="10"/>
      <c r="ABY91" s="10"/>
      <c r="ABZ91" s="10"/>
      <c r="ACA91" s="10"/>
      <c r="ACB91" s="10"/>
      <c r="ACC91" s="10"/>
      <c r="ACD91" s="10"/>
      <c r="ACE91" s="10"/>
      <c r="ACF91" s="10"/>
      <c r="ACG91" s="10"/>
      <c r="ACH91" s="10"/>
      <c r="ACI91" s="10"/>
      <c r="ACJ91" s="10"/>
      <c r="ACK91" s="10"/>
      <c r="ACL91" s="10"/>
      <c r="ACM91" s="10"/>
      <c r="ACN91" s="10"/>
      <c r="ACO91" s="10"/>
      <c r="ACP91" s="10"/>
      <c r="ACQ91" s="10"/>
      <c r="ACR91" s="10"/>
      <c r="ACS91" s="10"/>
      <c r="ACT91" s="10"/>
      <c r="ACU91" s="10"/>
      <c r="ACV91" s="10"/>
      <c r="ACW91" s="10"/>
      <c r="ACX91" s="10"/>
      <c r="ACY91" s="10"/>
      <c r="ACZ91" s="10"/>
      <c r="ADA91" s="10"/>
      <c r="ADB91" s="10"/>
      <c r="ADC91" s="10"/>
      <c r="ADD91" s="10"/>
      <c r="ADE91" s="10"/>
      <c r="ADF91" s="10"/>
      <c r="ADG91" s="10"/>
      <c r="ADH91" s="10"/>
      <c r="ADI91" s="10"/>
      <c r="ADJ91" s="10"/>
      <c r="ADK91" s="10"/>
      <c r="ADL91" s="10"/>
      <c r="ADM91" s="10"/>
      <c r="ADN91" s="10"/>
      <c r="ADO91" s="10"/>
      <c r="ADP91" s="10"/>
      <c r="ADQ91" s="10"/>
      <c r="ADR91" s="10"/>
      <c r="ADS91" s="10"/>
      <c r="ADT91" s="10"/>
      <c r="ADU91" s="10"/>
      <c r="ADV91" s="10"/>
      <c r="ADW91" s="10"/>
      <c r="ADX91" s="10"/>
      <c r="ADY91" s="10"/>
      <c r="ADZ91" s="10"/>
      <c r="AEA91" s="10"/>
      <c r="AEB91" s="10"/>
      <c r="AEC91" s="10"/>
      <c r="AED91" s="10"/>
      <c r="AEE91" s="10"/>
      <c r="AEF91" s="10"/>
      <c r="AEG91" s="10"/>
      <c r="AEH91" s="10"/>
      <c r="AEI91" s="10"/>
      <c r="AEJ91" s="10"/>
      <c r="AEK91" s="10"/>
      <c r="AEL91" s="10"/>
      <c r="AEM91" s="10"/>
      <c r="AEN91" s="10"/>
      <c r="AEO91" s="10"/>
      <c r="AEP91" s="10"/>
      <c r="AEQ91" s="10"/>
      <c r="AER91" s="10"/>
      <c r="AES91" s="10"/>
      <c r="AET91" s="10"/>
      <c r="AEU91" s="10"/>
      <c r="AEV91" s="10"/>
      <c r="AEW91" s="10"/>
      <c r="AEX91" s="10"/>
      <c r="AEY91" s="10"/>
      <c r="AEZ91" s="10"/>
      <c r="AFA91" s="10"/>
      <c r="AFB91" s="10"/>
      <c r="AFC91" s="10"/>
      <c r="AFD91" s="10"/>
      <c r="AFE91" s="10"/>
      <c r="AFF91" s="10"/>
      <c r="AFG91" s="10"/>
      <c r="AFH91" s="10"/>
      <c r="AFI91" s="10"/>
      <c r="AFJ91" s="10"/>
      <c r="AFK91" s="10"/>
      <c r="AFL91" s="10"/>
      <c r="AFM91" s="10"/>
      <c r="AFN91" s="10"/>
      <c r="AFO91" s="10"/>
      <c r="AFP91" s="10"/>
      <c r="AFQ91" s="10"/>
      <c r="AFR91" s="10"/>
      <c r="AFS91" s="10"/>
      <c r="AFT91" s="10"/>
      <c r="AFU91" s="10"/>
      <c r="AFV91" s="10"/>
      <c r="AFW91" s="10"/>
      <c r="AFX91" s="10"/>
      <c r="AFY91" s="10"/>
      <c r="AFZ91" s="10"/>
      <c r="AGA91" s="10"/>
      <c r="AGB91" s="10"/>
      <c r="AGC91" s="10"/>
      <c r="AGD91" s="10"/>
      <c r="AGE91" s="10"/>
      <c r="AGF91" s="10"/>
      <c r="AGG91" s="10"/>
      <c r="AGH91" s="10"/>
      <c r="AGI91" s="10"/>
      <c r="AGJ91" s="10"/>
      <c r="AGK91" s="10"/>
      <c r="AGL91" s="10"/>
      <c r="AGM91" s="10"/>
      <c r="AGN91" s="10"/>
      <c r="AGO91" s="10"/>
      <c r="AGP91" s="10"/>
      <c r="AGQ91" s="10"/>
      <c r="AGR91" s="10"/>
      <c r="AGS91" s="10"/>
      <c r="AGT91" s="10"/>
      <c r="AGU91" s="10"/>
      <c r="AGV91" s="10"/>
      <c r="AGW91" s="10"/>
      <c r="AGX91" s="10"/>
      <c r="AGY91" s="10"/>
      <c r="AGZ91" s="10"/>
      <c r="AHA91" s="10"/>
      <c r="AHB91" s="10"/>
      <c r="AHC91" s="10"/>
      <c r="AHD91" s="10"/>
      <c r="AHE91" s="10"/>
      <c r="AHF91" s="10"/>
      <c r="AHG91" s="10"/>
      <c r="AHH91" s="10"/>
      <c r="AHI91" s="10"/>
      <c r="AHJ91" s="10"/>
      <c r="AHK91" s="10"/>
      <c r="AHL91" s="10"/>
      <c r="AHM91" s="10"/>
      <c r="AHN91" s="10"/>
      <c r="AHO91" s="10"/>
      <c r="AHP91" s="10"/>
      <c r="AHQ91" s="10"/>
      <c r="AHR91" s="10"/>
      <c r="AHS91" s="10"/>
      <c r="AHT91" s="10"/>
      <c r="AHU91" s="10"/>
      <c r="AHV91" s="10"/>
      <c r="AHW91" s="10"/>
      <c r="AHX91" s="10"/>
      <c r="AHY91" s="10"/>
      <c r="AHZ91" s="10"/>
      <c r="AIA91" s="10"/>
      <c r="AIB91" s="10"/>
      <c r="AIC91" s="10"/>
      <c r="AID91" s="10"/>
      <c r="AIE91" s="10"/>
      <c r="AIF91" s="10"/>
      <c r="AIG91" s="10"/>
      <c r="AIH91" s="10"/>
      <c r="AII91" s="10"/>
      <c r="AIJ91" s="10"/>
      <c r="AIK91" s="10"/>
      <c r="AIL91" s="10"/>
      <c r="AIM91" s="10"/>
      <c r="AIN91" s="10"/>
      <c r="AIO91" s="10"/>
      <c r="AIP91" s="10"/>
      <c r="AIQ91" s="10"/>
      <c r="AIR91" s="10"/>
      <c r="AIS91" s="10"/>
      <c r="AIT91" s="10"/>
      <c r="AIU91" s="10"/>
      <c r="AIV91" s="10"/>
      <c r="AIW91" s="10"/>
      <c r="AIX91" s="10"/>
      <c r="AIY91" s="10"/>
      <c r="AIZ91" s="10"/>
      <c r="AJA91" s="10"/>
      <c r="AJB91" s="10"/>
      <c r="AJC91" s="10"/>
      <c r="AJD91" s="10"/>
      <c r="AJE91" s="10"/>
      <c r="AJF91" s="10"/>
      <c r="AJG91" s="10"/>
      <c r="AJH91" s="10"/>
      <c r="AJI91" s="10"/>
      <c r="AJJ91" s="10"/>
      <c r="AJK91" s="10"/>
      <c r="AJL91" s="10"/>
      <c r="AJM91" s="10"/>
      <c r="AJN91" s="10"/>
      <c r="AJO91" s="10"/>
      <c r="AJP91" s="10"/>
      <c r="AJQ91" s="10"/>
      <c r="AJR91" s="10"/>
      <c r="AJS91" s="10"/>
      <c r="AJT91" s="10"/>
      <c r="AJU91" s="10"/>
      <c r="AJV91" s="10"/>
      <c r="AJW91" s="10"/>
      <c r="AJX91" s="10"/>
      <c r="AJY91" s="10"/>
      <c r="AJZ91" s="10"/>
      <c r="AKA91" s="10"/>
      <c r="AKB91" s="10"/>
      <c r="AKC91" s="10"/>
      <c r="AKD91" s="10"/>
      <c r="AKE91" s="10"/>
      <c r="AKF91" s="10"/>
      <c r="AKG91" s="10"/>
      <c r="AKH91" s="10"/>
      <c r="AKI91" s="10"/>
      <c r="AKJ91" s="10"/>
      <c r="AKK91" s="10"/>
      <c r="AKL91" s="10"/>
      <c r="AKM91" s="10"/>
      <c r="AKN91" s="10"/>
      <c r="AKO91" s="10"/>
      <c r="AKP91" s="10"/>
      <c r="AKQ91" s="10"/>
      <c r="AKR91" s="10"/>
      <c r="AKS91" s="10"/>
      <c r="AKT91" s="10"/>
      <c r="AKU91" s="10"/>
      <c r="AKV91" s="10"/>
      <c r="AKW91" s="10"/>
      <c r="AKX91" s="10"/>
      <c r="AKY91" s="10"/>
      <c r="AKZ91" s="10"/>
      <c r="ALA91" s="10"/>
      <c r="ALB91" s="10"/>
      <c r="ALC91" s="10"/>
      <c r="ALD91" s="10"/>
      <c r="ALE91" s="10"/>
      <c r="ALF91" s="10"/>
      <c r="ALG91" s="10"/>
      <c r="ALH91" s="10"/>
      <c r="ALI91" s="10"/>
      <c r="ALJ91" s="10"/>
      <c r="ALK91" s="10"/>
      <c r="ALL91" s="10"/>
      <c r="ALM91" s="10"/>
      <c r="ALN91" s="10"/>
      <c r="ALO91" s="10"/>
      <c r="ALP91" s="10"/>
      <c r="ALQ91" s="10"/>
      <c r="ALR91" s="10"/>
      <c r="ALS91" s="10"/>
      <c r="ALT91" s="10"/>
      <c r="ALU91" s="10"/>
      <c r="ALV91" s="10"/>
      <c r="ALW91" s="10"/>
      <c r="ALX91" s="10"/>
      <c r="ALY91" s="10"/>
      <c r="ALZ91" s="10"/>
      <c r="AMA91" s="10"/>
      <c r="AMB91" s="10"/>
      <c r="AMC91" s="10"/>
      <c r="AMD91" s="10"/>
      <c r="AME91" s="10"/>
      <c r="AMF91" s="10"/>
      <c r="AMG91" s="10"/>
      <c r="AMH91" s="10"/>
      <c r="AMI91" s="10"/>
      <c r="AMJ91" s="10"/>
      <c r="AMK91" s="10"/>
    </row>
    <row r="92" spans="1:1025" x14ac:dyDescent="0.25">
      <c r="A92" s="54"/>
      <c r="B92" s="58"/>
      <c r="C92" s="56"/>
      <c r="D92" s="6"/>
      <c r="E92" s="12"/>
      <c r="F92" s="11"/>
      <c r="G92" s="64"/>
      <c r="H92" s="66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  <c r="BR92" s="10"/>
      <c r="BS92" s="10"/>
      <c r="BT92" s="10"/>
      <c r="BU92" s="10"/>
      <c r="BV92" s="10"/>
      <c r="BW92" s="10"/>
      <c r="BX92" s="10"/>
      <c r="BY92" s="10"/>
      <c r="BZ92" s="10"/>
      <c r="CA92" s="10"/>
      <c r="CB92" s="10"/>
      <c r="CC92" s="10"/>
      <c r="CD92" s="10"/>
      <c r="CE92" s="10"/>
      <c r="CF92" s="10"/>
      <c r="CG92" s="10"/>
      <c r="CH92" s="10"/>
      <c r="CI92" s="10"/>
      <c r="CJ92" s="10"/>
      <c r="CK92" s="10"/>
      <c r="CL92" s="10"/>
      <c r="CM92" s="10"/>
      <c r="CN92" s="10"/>
      <c r="CO92" s="10"/>
      <c r="CP92" s="10"/>
      <c r="CQ92" s="10"/>
      <c r="CR92" s="10"/>
      <c r="CS92" s="10"/>
      <c r="CT92" s="10"/>
      <c r="CU92" s="10"/>
      <c r="CV92" s="10"/>
      <c r="CW92" s="10"/>
      <c r="CX92" s="10"/>
      <c r="CY92" s="10"/>
      <c r="CZ92" s="10"/>
      <c r="DA92" s="10"/>
      <c r="DB92" s="10"/>
      <c r="DC92" s="10"/>
      <c r="DD92" s="10"/>
      <c r="DE92" s="10"/>
      <c r="DF92" s="10"/>
      <c r="DG92" s="10"/>
      <c r="DH92" s="10"/>
      <c r="DI92" s="10"/>
      <c r="DJ92" s="10"/>
      <c r="DK92" s="10"/>
      <c r="DL92" s="10"/>
      <c r="DM92" s="10"/>
      <c r="DN92" s="10"/>
      <c r="DO92" s="10"/>
      <c r="DP92" s="10"/>
      <c r="DQ92" s="10"/>
      <c r="DR92" s="10"/>
      <c r="DS92" s="10"/>
      <c r="DT92" s="10"/>
      <c r="DU92" s="10"/>
      <c r="DV92" s="10"/>
      <c r="DW92" s="10"/>
      <c r="DX92" s="10"/>
      <c r="DY92" s="10"/>
      <c r="DZ92" s="10"/>
      <c r="EA92" s="10"/>
      <c r="EB92" s="10"/>
      <c r="EC92" s="10"/>
      <c r="ED92" s="10"/>
      <c r="EE92" s="10"/>
      <c r="EF92" s="10"/>
      <c r="EG92" s="10"/>
      <c r="EH92" s="10"/>
      <c r="EI92" s="10"/>
      <c r="EJ92" s="10"/>
      <c r="EK92" s="10"/>
      <c r="EL92" s="10"/>
      <c r="EM92" s="10"/>
      <c r="EN92" s="10"/>
      <c r="EO92" s="10"/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  <c r="HT92" s="10"/>
      <c r="HU92" s="10"/>
      <c r="HV92" s="10"/>
      <c r="HW92" s="10"/>
      <c r="HX92" s="10"/>
      <c r="HY92" s="10"/>
      <c r="HZ92" s="10"/>
      <c r="IA92" s="10"/>
      <c r="IB92" s="10"/>
      <c r="IC92" s="10"/>
      <c r="ID92" s="10"/>
      <c r="IE92" s="10"/>
      <c r="IF92" s="10"/>
      <c r="IG92" s="10"/>
      <c r="IH92" s="10"/>
      <c r="II92" s="10"/>
      <c r="IJ92" s="10"/>
      <c r="IK92" s="10"/>
      <c r="IL92" s="10"/>
      <c r="IM92" s="10"/>
      <c r="IN92" s="10"/>
      <c r="IO92" s="10"/>
      <c r="IP92" s="10"/>
      <c r="IQ92" s="10"/>
      <c r="IR92" s="10"/>
      <c r="IS92" s="10"/>
      <c r="IT92" s="10"/>
      <c r="IU92" s="10"/>
      <c r="IV92" s="10"/>
      <c r="IW92" s="10"/>
      <c r="IX92" s="10"/>
      <c r="IY92" s="10"/>
      <c r="IZ92" s="10"/>
      <c r="JA92" s="10"/>
      <c r="JB92" s="10"/>
      <c r="JC92" s="10"/>
      <c r="JD92" s="10"/>
      <c r="JE92" s="10"/>
      <c r="JF92" s="10"/>
      <c r="JG92" s="10"/>
      <c r="JH92" s="10"/>
      <c r="JI92" s="10"/>
      <c r="JJ92" s="10"/>
      <c r="JK92" s="10"/>
      <c r="JL92" s="10"/>
      <c r="JM92" s="10"/>
      <c r="JN92" s="10"/>
      <c r="JO92" s="10"/>
      <c r="JP92" s="10"/>
      <c r="JQ92" s="10"/>
      <c r="JR92" s="10"/>
      <c r="JS92" s="10"/>
      <c r="JT92" s="10"/>
      <c r="JU92" s="10"/>
      <c r="JV92" s="10"/>
      <c r="JW92" s="10"/>
      <c r="JX92" s="10"/>
      <c r="JY92" s="10"/>
      <c r="JZ92" s="10"/>
      <c r="KA92" s="10"/>
      <c r="KB92" s="10"/>
      <c r="KC92" s="10"/>
      <c r="KD92" s="10"/>
      <c r="KE92" s="10"/>
      <c r="KF92" s="10"/>
      <c r="KG92" s="10"/>
      <c r="KH92" s="10"/>
      <c r="KI92" s="10"/>
      <c r="KJ92" s="10"/>
      <c r="KK92" s="10"/>
      <c r="KL92" s="10"/>
      <c r="KM92" s="10"/>
      <c r="KN92" s="10"/>
      <c r="KO92" s="10"/>
      <c r="KP92" s="10"/>
      <c r="KQ92" s="10"/>
      <c r="KR92" s="10"/>
      <c r="KS92" s="10"/>
      <c r="KT92" s="10"/>
      <c r="KU92" s="10"/>
      <c r="KV92" s="10"/>
      <c r="KW92" s="10"/>
      <c r="KX92" s="10"/>
      <c r="KY92" s="10"/>
      <c r="KZ92" s="10"/>
      <c r="LA92" s="10"/>
      <c r="LB92" s="10"/>
      <c r="LC92" s="10"/>
      <c r="LD92" s="10"/>
      <c r="LE92" s="10"/>
      <c r="LF92" s="10"/>
      <c r="LG92" s="10"/>
      <c r="LH92" s="10"/>
      <c r="LI92" s="10"/>
      <c r="LJ92" s="10"/>
      <c r="LK92" s="10"/>
      <c r="LL92" s="10"/>
      <c r="LM92" s="10"/>
      <c r="LN92" s="10"/>
      <c r="LO92" s="10"/>
      <c r="LP92" s="10"/>
      <c r="LQ92" s="10"/>
      <c r="LR92" s="10"/>
      <c r="LS92" s="10"/>
      <c r="LT92" s="10"/>
      <c r="LU92" s="10"/>
      <c r="LV92" s="10"/>
      <c r="LW92" s="10"/>
      <c r="LX92" s="10"/>
      <c r="LY92" s="10"/>
      <c r="LZ92" s="10"/>
      <c r="MA92" s="10"/>
      <c r="MB92" s="10"/>
      <c r="MC92" s="10"/>
      <c r="MD92" s="10"/>
      <c r="ME92" s="10"/>
      <c r="MF92" s="10"/>
      <c r="MG92" s="10"/>
      <c r="MH92" s="10"/>
      <c r="MI92" s="10"/>
      <c r="MJ92" s="10"/>
      <c r="MK92" s="10"/>
      <c r="ML92" s="10"/>
      <c r="MM92" s="10"/>
      <c r="MN92" s="10"/>
      <c r="MO92" s="10"/>
      <c r="MP92" s="10"/>
      <c r="MQ92" s="10"/>
      <c r="MR92" s="10"/>
      <c r="MS92" s="10"/>
      <c r="MT92" s="10"/>
      <c r="MU92" s="10"/>
      <c r="MV92" s="10"/>
      <c r="MW92" s="10"/>
      <c r="MX92" s="10"/>
      <c r="MY92" s="10"/>
      <c r="MZ92" s="10"/>
      <c r="NA92" s="10"/>
      <c r="NB92" s="10"/>
      <c r="NC92" s="10"/>
      <c r="ND92" s="10"/>
      <c r="NE92" s="10"/>
      <c r="NF92" s="10"/>
      <c r="NG92" s="10"/>
      <c r="NH92" s="10"/>
      <c r="NI92" s="10"/>
      <c r="NJ92" s="10"/>
      <c r="NK92" s="10"/>
      <c r="NL92" s="10"/>
      <c r="NM92" s="10"/>
      <c r="NN92" s="10"/>
      <c r="NO92" s="10"/>
      <c r="NP92" s="10"/>
      <c r="NQ92" s="10"/>
      <c r="NR92" s="10"/>
      <c r="NS92" s="10"/>
      <c r="NT92" s="10"/>
      <c r="NU92" s="10"/>
      <c r="NV92" s="10"/>
      <c r="NW92" s="10"/>
      <c r="NX92" s="10"/>
      <c r="NY92" s="10"/>
      <c r="NZ92" s="10"/>
      <c r="OA92" s="10"/>
      <c r="OB92" s="10"/>
      <c r="OC92" s="10"/>
      <c r="OD92" s="10"/>
      <c r="OE92" s="10"/>
      <c r="OF92" s="10"/>
      <c r="OG92" s="10"/>
      <c r="OH92" s="10"/>
      <c r="OI92" s="10"/>
      <c r="OJ92" s="10"/>
      <c r="OK92" s="10"/>
      <c r="OL92" s="10"/>
      <c r="OM92" s="10"/>
      <c r="ON92" s="10"/>
      <c r="OO92" s="10"/>
      <c r="OP92" s="10"/>
      <c r="OQ92" s="10"/>
      <c r="OR92" s="10"/>
      <c r="OS92" s="10"/>
      <c r="OT92" s="10"/>
      <c r="OU92" s="10"/>
      <c r="OV92" s="10"/>
      <c r="OW92" s="10"/>
      <c r="OX92" s="10"/>
      <c r="OY92" s="10"/>
      <c r="OZ92" s="10"/>
      <c r="PA92" s="10"/>
      <c r="PB92" s="10"/>
      <c r="PC92" s="10"/>
      <c r="PD92" s="10"/>
      <c r="PE92" s="10"/>
      <c r="PF92" s="10"/>
      <c r="PG92" s="10"/>
      <c r="PH92" s="10"/>
      <c r="PI92" s="10"/>
      <c r="PJ92" s="10"/>
      <c r="PK92" s="10"/>
      <c r="PL92" s="10"/>
      <c r="PM92" s="10"/>
      <c r="PN92" s="10"/>
      <c r="PO92" s="10"/>
      <c r="PP92" s="10"/>
      <c r="PQ92" s="10"/>
      <c r="PR92" s="10"/>
      <c r="PS92" s="10"/>
      <c r="PT92" s="10"/>
      <c r="PU92" s="10"/>
      <c r="PV92" s="10"/>
      <c r="PW92" s="10"/>
      <c r="PX92" s="10"/>
      <c r="PY92" s="10"/>
      <c r="PZ92" s="10"/>
      <c r="QA92" s="10"/>
      <c r="QB92" s="10"/>
      <c r="QC92" s="10"/>
      <c r="QD92" s="10"/>
      <c r="QE92" s="10"/>
      <c r="QF92" s="10"/>
      <c r="QG92" s="10"/>
      <c r="QH92" s="10"/>
      <c r="QI92" s="10"/>
      <c r="QJ92" s="10"/>
      <c r="QK92" s="10"/>
      <c r="QL92" s="10"/>
      <c r="QM92" s="10"/>
      <c r="QN92" s="10"/>
      <c r="QO92" s="10"/>
      <c r="QP92" s="10"/>
      <c r="QQ92" s="10"/>
      <c r="QR92" s="10"/>
      <c r="QS92" s="10"/>
      <c r="QT92" s="10"/>
      <c r="QU92" s="10"/>
      <c r="QV92" s="10"/>
      <c r="QW92" s="10"/>
      <c r="QX92" s="10"/>
      <c r="QY92" s="10"/>
      <c r="QZ92" s="10"/>
      <c r="RA92" s="10"/>
      <c r="RB92" s="10"/>
      <c r="RC92" s="10"/>
      <c r="RD92" s="10"/>
      <c r="RE92" s="10"/>
      <c r="RF92" s="10"/>
      <c r="RG92" s="10"/>
      <c r="RH92" s="10"/>
      <c r="RI92" s="10"/>
      <c r="RJ92" s="10"/>
      <c r="RK92" s="10"/>
      <c r="RL92" s="10"/>
      <c r="RM92" s="10"/>
      <c r="RN92" s="10"/>
      <c r="RO92" s="10"/>
      <c r="RP92" s="10"/>
      <c r="RQ92" s="10"/>
      <c r="RR92" s="10"/>
      <c r="RS92" s="10"/>
      <c r="RT92" s="10"/>
      <c r="RU92" s="10"/>
      <c r="RV92" s="10"/>
      <c r="RW92" s="10"/>
      <c r="RX92" s="10"/>
      <c r="RY92" s="10"/>
      <c r="RZ92" s="10"/>
      <c r="SA92" s="10"/>
      <c r="SB92" s="10"/>
      <c r="SC92" s="10"/>
      <c r="SD92" s="10"/>
      <c r="SE92" s="10"/>
      <c r="SF92" s="10"/>
      <c r="SG92" s="10"/>
      <c r="SH92" s="10"/>
      <c r="SI92" s="10"/>
      <c r="SJ92" s="10"/>
      <c r="SK92" s="10"/>
      <c r="SL92" s="10"/>
      <c r="SM92" s="10"/>
      <c r="SN92" s="10"/>
      <c r="SO92" s="10"/>
      <c r="SP92" s="10"/>
      <c r="SQ92" s="10"/>
      <c r="SR92" s="10"/>
      <c r="SS92" s="10"/>
      <c r="ST92" s="10"/>
      <c r="SU92" s="10"/>
      <c r="SV92" s="10"/>
      <c r="SW92" s="10"/>
      <c r="SX92" s="10"/>
      <c r="SY92" s="10"/>
      <c r="SZ92" s="10"/>
      <c r="TA92" s="10"/>
      <c r="TB92" s="10"/>
      <c r="TC92" s="10"/>
      <c r="TD92" s="10"/>
      <c r="TE92" s="10"/>
      <c r="TF92" s="10"/>
      <c r="TG92" s="10"/>
      <c r="TH92" s="10"/>
      <c r="TI92" s="10"/>
      <c r="TJ92" s="10"/>
      <c r="TK92" s="10"/>
      <c r="TL92" s="10"/>
      <c r="TM92" s="10"/>
      <c r="TN92" s="10"/>
      <c r="TO92" s="10"/>
      <c r="TP92" s="10"/>
      <c r="TQ92" s="10"/>
      <c r="TR92" s="10"/>
      <c r="TS92" s="10"/>
      <c r="TT92" s="10"/>
      <c r="TU92" s="10"/>
      <c r="TV92" s="10"/>
      <c r="TW92" s="10"/>
      <c r="TX92" s="10"/>
      <c r="TY92" s="10"/>
      <c r="TZ92" s="10"/>
      <c r="UA92" s="10"/>
      <c r="UB92" s="10"/>
      <c r="UC92" s="10"/>
      <c r="UD92" s="10"/>
      <c r="UE92" s="10"/>
      <c r="UF92" s="10"/>
      <c r="UG92" s="10"/>
      <c r="UH92" s="10"/>
      <c r="UI92" s="10"/>
      <c r="UJ92" s="10"/>
      <c r="UK92" s="10"/>
      <c r="UL92" s="10"/>
      <c r="UM92" s="10"/>
      <c r="UN92" s="10"/>
      <c r="UO92" s="10"/>
      <c r="UP92" s="10"/>
      <c r="UQ92" s="10"/>
      <c r="UR92" s="10"/>
      <c r="US92" s="10"/>
      <c r="UT92" s="10"/>
      <c r="UU92" s="10"/>
      <c r="UV92" s="10"/>
      <c r="UW92" s="10"/>
      <c r="UX92" s="10"/>
      <c r="UY92" s="10"/>
      <c r="UZ92" s="10"/>
      <c r="VA92" s="10"/>
      <c r="VB92" s="10"/>
      <c r="VC92" s="10"/>
      <c r="VD92" s="10"/>
      <c r="VE92" s="10"/>
      <c r="VF92" s="10"/>
      <c r="VG92" s="10"/>
      <c r="VH92" s="10"/>
      <c r="VI92" s="10"/>
      <c r="VJ92" s="10"/>
      <c r="VK92" s="10"/>
      <c r="VL92" s="10"/>
      <c r="VM92" s="10"/>
      <c r="VN92" s="10"/>
      <c r="VO92" s="10"/>
      <c r="VP92" s="10"/>
      <c r="VQ92" s="10"/>
      <c r="VR92" s="10"/>
      <c r="VS92" s="10"/>
      <c r="VT92" s="10"/>
      <c r="VU92" s="10"/>
      <c r="VV92" s="10"/>
      <c r="VW92" s="10"/>
      <c r="VX92" s="10"/>
      <c r="VY92" s="10"/>
      <c r="VZ92" s="10"/>
      <c r="WA92" s="10"/>
      <c r="WB92" s="10"/>
      <c r="WC92" s="10"/>
      <c r="WD92" s="10"/>
      <c r="WE92" s="10"/>
      <c r="WF92" s="10"/>
      <c r="WG92" s="10"/>
      <c r="WH92" s="10"/>
      <c r="WI92" s="10"/>
      <c r="WJ92" s="10"/>
      <c r="WK92" s="10"/>
      <c r="WL92" s="10"/>
      <c r="WM92" s="10"/>
      <c r="WN92" s="10"/>
      <c r="WO92" s="10"/>
      <c r="WP92" s="10"/>
      <c r="WQ92" s="10"/>
      <c r="WR92" s="10"/>
      <c r="WS92" s="10"/>
      <c r="WT92" s="10"/>
      <c r="WU92" s="10"/>
      <c r="WV92" s="10"/>
      <c r="WW92" s="10"/>
      <c r="WX92" s="10"/>
      <c r="WY92" s="10"/>
      <c r="WZ92" s="10"/>
      <c r="XA92" s="10"/>
      <c r="XB92" s="10"/>
      <c r="XC92" s="10"/>
      <c r="XD92" s="10"/>
      <c r="XE92" s="10"/>
      <c r="XF92" s="10"/>
      <c r="XG92" s="10"/>
      <c r="XH92" s="10"/>
      <c r="XI92" s="10"/>
      <c r="XJ92" s="10"/>
      <c r="XK92" s="10"/>
      <c r="XL92" s="10"/>
      <c r="XM92" s="10"/>
      <c r="XN92" s="10"/>
      <c r="XO92" s="10"/>
      <c r="XP92" s="10"/>
      <c r="XQ92" s="10"/>
      <c r="XR92" s="10"/>
      <c r="XS92" s="10"/>
      <c r="XT92" s="10"/>
      <c r="XU92" s="10"/>
      <c r="XV92" s="10"/>
      <c r="XW92" s="10"/>
      <c r="XX92" s="10"/>
      <c r="XY92" s="10"/>
      <c r="XZ92" s="10"/>
      <c r="YA92" s="10"/>
      <c r="YB92" s="10"/>
      <c r="YC92" s="10"/>
      <c r="YD92" s="10"/>
      <c r="YE92" s="10"/>
      <c r="YF92" s="10"/>
      <c r="YG92" s="10"/>
      <c r="YH92" s="10"/>
      <c r="YI92" s="10"/>
      <c r="YJ92" s="10"/>
      <c r="YK92" s="10"/>
      <c r="YL92" s="10"/>
      <c r="YM92" s="10"/>
      <c r="YN92" s="10"/>
      <c r="YO92" s="10"/>
      <c r="YP92" s="10"/>
      <c r="YQ92" s="10"/>
      <c r="YR92" s="10"/>
      <c r="YS92" s="10"/>
      <c r="YT92" s="10"/>
      <c r="YU92" s="10"/>
      <c r="YV92" s="10"/>
      <c r="YW92" s="10"/>
      <c r="YX92" s="10"/>
      <c r="YY92" s="10"/>
      <c r="YZ92" s="10"/>
      <c r="ZA92" s="10"/>
      <c r="ZB92" s="10"/>
      <c r="ZC92" s="10"/>
      <c r="ZD92" s="10"/>
      <c r="ZE92" s="10"/>
      <c r="ZF92" s="10"/>
      <c r="ZG92" s="10"/>
      <c r="ZH92" s="10"/>
      <c r="ZI92" s="10"/>
      <c r="ZJ92" s="10"/>
      <c r="ZK92" s="10"/>
      <c r="ZL92" s="10"/>
      <c r="ZM92" s="10"/>
      <c r="ZN92" s="10"/>
      <c r="ZO92" s="10"/>
      <c r="ZP92" s="10"/>
      <c r="ZQ92" s="10"/>
      <c r="ZR92" s="10"/>
      <c r="ZS92" s="10"/>
      <c r="ZT92" s="10"/>
      <c r="ZU92" s="10"/>
      <c r="ZV92" s="10"/>
      <c r="ZW92" s="10"/>
      <c r="ZX92" s="10"/>
      <c r="ZY92" s="10"/>
      <c r="ZZ92" s="10"/>
      <c r="AAA92" s="10"/>
      <c r="AAB92" s="10"/>
      <c r="AAC92" s="10"/>
      <c r="AAD92" s="10"/>
      <c r="AAE92" s="10"/>
      <c r="AAF92" s="10"/>
      <c r="AAG92" s="10"/>
      <c r="AAH92" s="10"/>
      <c r="AAI92" s="10"/>
      <c r="AAJ92" s="10"/>
      <c r="AAK92" s="10"/>
      <c r="AAL92" s="10"/>
      <c r="AAM92" s="10"/>
      <c r="AAN92" s="10"/>
      <c r="AAO92" s="10"/>
      <c r="AAP92" s="10"/>
      <c r="AAQ92" s="10"/>
      <c r="AAR92" s="10"/>
      <c r="AAS92" s="10"/>
      <c r="AAT92" s="10"/>
      <c r="AAU92" s="10"/>
      <c r="AAV92" s="10"/>
      <c r="AAW92" s="10"/>
      <c r="AAX92" s="10"/>
      <c r="AAY92" s="10"/>
      <c r="AAZ92" s="10"/>
      <c r="ABA92" s="10"/>
      <c r="ABB92" s="10"/>
      <c r="ABC92" s="10"/>
      <c r="ABD92" s="10"/>
      <c r="ABE92" s="10"/>
      <c r="ABF92" s="10"/>
      <c r="ABG92" s="10"/>
      <c r="ABH92" s="10"/>
      <c r="ABI92" s="10"/>
      <c r="ABJ92" s="10"/>
      <c r="ABK92" s="10"/>
      <c r="ABL92" s="10"/>
      <c r="ABM92" s="10"/>
      <c r="ABN92" s="10"/>
      <c r="ABO92" s="10"/>
      <c r="ABP92" s="10"/>
      <c r="ABQ92" s="10"/>
      <c r="ABR92" s="10"/>
      <c r="ABS92" s="10"/>
      <c r="ABT92" s="10"/>
      <c r="ABU92" s="10"/>
      <c r="ABV92" s="10"/>
      <c r="ABW92" s="10"/>
      <c r="ABX92" s="10"/>
      <c r="ABY92" s="10"/>
      <c r="ABZ92" s="10"/>
      <c r="ACA92" s="10"/>
      <c r="ACB92" s="10"/>
      <c r="ACC92" s="10"/>
      <c r="ACD92" s="10"/>
      <c r="ACE92" s="10"/>
      <c r="ACF92" s="10"/>
      <c r="ACG92" s="10"/>
      <c r="ACH92" s="10"/>
      <c r="ACI92" s="10"/>
      <c r="ACJ92" s="10"/>
      <c r="ACK92" s="10"/>
      <c r="ACL92" s="10"/>
      <c r="ACM92" s="10"/>
      <c r="ACN92" s="10"/>
      <c r="ACO92" s="10"/>
      <c r="ACP92" s="10"/>
      <c r="ACQ92" s="10"/>
      <c r="ACR92" s="10"/>
      <c r="ACS92" s="10"/>
      <c r="ACT92" s="10"/>
      <c r="ACU92" s="10"/>
      <c r="ACV92" s="10"/>
      <c r="ACW92" s="10"/>
      <c r="ACX92" s="10"/>
      <c r="ACY92" s="10"/>
      <c r="ACZ92" s="10"/>
      <c r="ADA92" s="10"/>
      <c r="ADB92" s="10"/>
      <c r="ADC92" s="10"/>
      <c r="ADD92" s="10"/>
      <c r="ADE92" s="10"/>
      <c r="ADF92" s="10"/>
      <c r="ADG92" s="10"/>
      <c r="ADH92" s="10"/>
      <c r="ADI92" s="10"/>
      <c r="ADJ92" s="10"/>
      <c r="ADK92" s="10"/>
      <c r="ADL92" s="10"/>
      <c r="ADM92" s="10"/>
      <c r="ADN92" s="10"/>
      <c r="ADO92" s="10"/>
      <c r="ADP92" s="10"/>
      <c r="ADQ92" s="10"/>
      <c r="ADR92" s="10"/>
      <c r="ADS92" s="10"/>
      <c r="ADT92" s="10"/>
      <c r="ADU92" s="10"/>
      <c r="ADV92" s="10"/>
      <c r="ADW92" s="10"/>
      <c r="ADX92" s="10"/>
      <c r="ADY92" s="10"/>
      <c r="ADZ92" s="10"/>
      <c r="AEA92" s="10"/>
      <c r="AEB92" s="10"/>
      <c r="AEC92" s="10"/>
      <c r="AED92" s="10"/>
      <c r="AEE92" s="10"/>
      <c r="AEF92" s="10"/>
      <c r="AEG92" s="10"/>
      <c r="AEH92" s="10"/>
      <c r="AEI92" s="10"/>
      <c r="AEJ92" s="10"/>
      <c r="AEK92" s="10"/>
      <c r="AEL92" s="10"/>
      <c r="AEM92" s="10"/>
      <c r="AEN92" s="10"/>
      <c r="AEO92" s="10"/>
      <c r="AEP92" s="10"/>
      <c r="AEQ92" s="10"/>
      <c r="AER92" s="10"/>
      <c r="AES92" s="10"/>
      <c r="AET92" s="10"/>
      <c r="AEU92" s="10"/>
      <c r="AEV92" s="10"/>
      <c r="AEW92" s="10"/>
      <c r="AEX92" s="10"/>
      <c r="AEY92" s="10"/>
      <c r="AEZ92" s="10"/>
      <c r="AFA92" s="10"/>
      <c r="AFB92" s="10"/>
      <c r="AFC92" s="10"/>
      <c r="AFD92" s="10"/>
      <c r="AFE92" s="10"/>
      <c r="AFF92" s="10"/>
      <c r="AFG92" s="10"/>
      <c r="AFH92" s="10"/>
      <c r="AFI92" s="10"/>
      <c r="AFJ92" s="10"/>
      <c r="AFK92" s="10"/>
      <c r="AFL92" s="10"/>
      <c r="AFM92" s="10"/>
      <c r="AFN92" s="10"/>
      <c r="AFO92" s="10"/>
      <c r="AFP92" s="10"/>
      <c r="AFQ92" s="10"/>
      <c r="AFR92" s="10"/>
      <c r="AFS92" s="10"/>
      <c r="AFT92" s="10"/>
      <c r="AFU92" s="10"/>
      <c r="AFV92" s="10"/>
      <c r="AFW92" s="10"/>
      <c r="AFX92" s="10"/>
      <c r="AFY92" s="10"/>
      <c r="AFZ92" s="10"/>
      <c r="AGA92" s="10"/>
      <c r="AGB92" s="10"/>
      <c r="AGC92" s="10"/>
      <c r="AGD92" s="10"/>
      <c r="AGE92" s="10"/>
      <c r="AGF92" s="10"/>
      <c r="AGG92" s="10"/>
      <c r="AGH92" s="10"/>
      <c r="AGI92" s="10"/>
      <c r="AGJ92" s="10"/>
      <c r="AGK92" s="10"/>
      <c r="AGL92" s="10"/>
      <c r="AGM92" s="10"/>
      <c r="AGN92" s="10"/>
      <c r="AGO92" s="10"/>
      <c r="AGP92" s="10"/>
      <c r="AGQ92" s="10"/>
      <c r="AGR92" s="10"/>
      <c r="AGS92" s="10"/>
      <c r="AGT92" s="10"/>
      <c r="AGU92" s="10"/>
      <c r="AGV92" s="10"/>
      <c r="AGW92" s="10"/>
      <c r="AGX92" s="10"/>
      <c r="AGY92" s="10"/>
      <c r="AGZ92" s="10"/>
      <c r="AHA92" s="10"/>
      <c r="AHB92" s="10"/>
      <c r="AHC92" s="10"/>
      <c r="AHD92" s="10"/>
      <c r="AHE92" s="10"/>
      <c r="AHF92" s="10"/>
      <c r="AHG92" s="10"/>
      <c r="AHH92" s="10"/>
      <c r="AHI92" s="10"/>
      <c r="AHJ92" s="10"/>
      <c r="AHK92" s="10"/>
      <c r="AHL92" s="10"/>
      <c r="AHM92" s="10"/>
      <c r="AHN92" s="10"/>
      <c r="AHO92" s="10"/>
      <c r="AHP92" s="10"/>
      <c r="AHQ92" s="10"/>
      <c r="AHR92" s="10"/>
      <c r="AHS92" s="10"/>
      <c r="AHT92" s="10"/>
      <c r="AHU92" s="10"/>
      <c r="AHV92" s="10"/>
      <c r="AHW92" s="10"/>
      <c r="AHX92" s="10"/>
      <c r="AHY92" s="10"/>
      <c r="AHZ92" s="10"/>
      <c r="AIA92" s="10"/>
      <c r="AIB92" s="10"/>
      <c r="AIC92" s="10"/>
      <c r="AID92" s="10"/>
      <c r="AIE92" s="10"/>
      <c r="AIF92" s="10"/>
      <c r="AIG92" s="10"/>
      <c r="AIH92" s="10"/>
      <c r="AII92" s="10"/>
      <c r="AIJ92" s="10"/>
      <c r="AIK92" s="10"/>
      <c r="AIL92" s="10"/>
      <c r="AIM92" s="10"/>
      <c r="AIN92" s="10"/>
      <c r="AIO92" s="10"/>
      <c r="AIP92" s="10"/>
      <c r="AIQ92" s="10"/>
      <c r="AIR92" s="10"/>
      <c r="AIS92" s="10"/>
      <c r="AIT92" s="10"/>
      <c r="AIU92" s="10"/>
      <c r="AIV92" s="10"/>
      <c r="AIW92" s="10"/>
      <c r="AIX92" s="10"/>
      <c r="AIY92" s="10"/>
      <c r="AIZ92" s="10"/>
      <c r="AJA92" s="10"/>
      <c r="AJB92" s="10"/>
      <c r="AJC92" s="10"/>
      <c r="AJD92" s="10"/>
      <c r="AJE92" s="10"/>
      <c r="AJF92" s="10"/>
      <c r="AJG92" s="10"/>
      <c r="AJH92" s="10"/>
      <c r="AJI92" s="10"/>
      <c r="AJJ92" s="10"/>
      <c r="AJK92" s="10"/>
      <c r="AJL92" s="10"/>
      <c r="AJM92" s="10"/>
      <c r="AJN92" s="10"/>
      <c r="AJO92" s="10"/>
      <c r="AJP92" s="10"/>
      <c r="AJQ92" s="10"/>
      <c r="AJR92" s="10"/>
      <c r="AJS92" s="10"/>
      <c r="AJT92" s="10"/>
      <c r="AJU92" s="10"/>
      <c r="AJV92" s="10"/>
      <c r="AJW92" s="10"/>
      <c r="AJX92" s="10"/>
      <c r="AJY92" s="10"/>
      <c r="AJZ92" s="10"/>
      <c r="AKA92" s="10"/>
      <c r="AKB92" s="10"/>
      <c r="AKC92" s="10"/>
      <c r="AKD92" s="10"/>
      <c r="AKE92" s="10"/>
      <c r="AKF92" s="10"/>
      <c r="AKG92" s="10"/>
      <c r="AKH92" s="10"/>
      <c r="AKI92" s="10"/>
      <c r="AKJ92" s="10"/>
      <c r="AKK92" s="10"/>
      <c r="AKL92" s="10"/>
      <c r="AKM92" s="10"/>
      <c r="AKN92" s="10"/>
      <c r="AKO92" s="10"/>
      <c r="AKP92" s="10"/>
      <c r="AKQ92" s="10"/>
      <c r="AKR92" s="10"/>
      <c r="AKS92" s="10"/>
      <c r="AKT92" s="10"/>
      <c r="AKU92" s="10"/>
      <c r="AKV92" s="10"/>
      <c r="AKW92" s="10"/>
      <c r="AKX92" s="10"/>
      <c r="AKY92" s="10"/>
      <c r="AKZ92" s="10"/>
      <c r="ALA92" s="10"/>
      <c r="ALB92" s="10"/>
      <c r="ALC92" s="10"/>
      <c r="ALD92" s="10"/>
      <c r="ALE92" s="10"/>
      <c r="ALF92" s="10"/>
      <c r="ALG92" s="10"/>
      <c r="ALH92" s="10"/>
      <c r="ALI92" s="10"/>
      <c r="ALJ92" s="10"/>
      <c r="ALK92" s="10"/>
      <c r="ALL92" s="10"/>
      <c r="ALM92" s="10"/>
      <c r="ALN92" s="10"/>
      <c r="ALO92" s="10"/>
      <c r="ALP92" s="10"/>
      <c r="ALQ92" s="10"/>
      <c r="ALR92" s="10"/>
      <c r="ALS92" s="10"/>
      <c r="ALT92" s="10"/>
      <c r="ALU92" s="10"/>
      <c r="ALV92" s="10"/>
      <c r="ALW92" s="10"/>
      <c r="ALX92" s="10"/>
      <c r="ALY92" s="10"/>
      <c r="ALZ92" s="10"/>
      <c r="AMA92" s="10"/>
      <c r="AMB92" s="10"/>
      <c r="AMC92" s="10"/>
      <c r="AMD92" s="10"/>
      <c r="AME92" s="10"/>
      <c r="AMF92" s="10"/>
      <c r="AMG92" s="10"/>
      <c r="AMH92" s="10"/>
      <c r="AMI92" s="10"/>
      <c r="AMJ92" s="10"/>
      <c r="AMK92" s="10"/>
    </row>
    <row r="93" spans="1:1025" ht="15.75" x14ac:dyDescent="0.25">
      <c r="A93" s="53" t="s">
        <v>11</v>
      </c>
      <c r="B93" s="5" t="s">
        <v>0</v>
      </c>
      <c r="C93" s="55" t="s">
        <v>1</v>
      </c>
      <c r="D93" s="5" t="s">
        <v>2</v>
      </c>
      <c r="E93" s="5" t="s">
        <v>3</v>
      </c>
      <c r="F93" s="5" t="s">
        <v>5</v>
      </c>
      <c r="G93" s="53" t="s">
        <v>7</v>
      </c>
      <c r="H93" s="17" t="s">
        <v>12</v>
      </c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  <c r="CU93" s="10"/>
      <c r="CV93" s="10"/>
      <c r="CW93" s="10"/>
      <c r="CX93" s="10"/>
      <c r="CY93" s="10"/>
      <c r="CZ93" s="10"/>
      <c r="DA93" s="10"/>
      <c r="DB93" s="10"/>
      <c r="DC93" s="10"/>
      <c r="DD93" s="10"/>
      <c r="DE93" s="10"/>
      <c r="DF93" s="10"/>
      <c r="DG93" s="10"/>
      <c r="DH93" s="10"/>
      <c r="DI93" s="10"/>
      <c r="DJ93" s="10"/>
      <c r="DK93" s="10"/>
      <c r="DL93" s="10"/>
      <c r="DM93" s="10"/>
      <c r="DN93" s="10"/>
      <c r="DO93" s="10"/>
      <c r="DP93" s="10"/>
      <c r="DQ93" s="10"/>
      <c r="DR93" s="10"/>
      <c r="DS93" s="10"/>
      <c r="DT93" s="10"/>
      <c r="DU93" s="10"/>
      <c r="DV93" s="10"/>
      <c r="DW93" s="10"/>
      <c r="DX93" s="10"/>
      <c r="DY93" s="10"/>
      <c r="DZ93" s="10"/>
      <c r="EA93" s="10"/>
      <c r="EB93" s="10"/>
      <c r="EC93" s="10"/>
      <c r="ED93" s="10"/>
      <c r="EE93" s="10"/>
      <c r="EF93" s="10"/>
      <c r="EG93" s="10"/>
      <c r="EH93" s="10"/>
      <c r="EI93" s="10"/>
      <c r="EJ93" s="10"/>
      <c r="EK93" s="10"/>
      <c r="EL93" s="10"/>
      <c r="EM93" s="10"/>
      <c r="EN93" s="10"/>
      <c r="EO93" s="10"/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  <c r="HT93" s="10"/>
      <c r="HU93" s="10"/>
      <c r="HV93" s="10"/>
      <c r="HW93" s="10"/>
      <c r="HX93" s="10"/>
      <c r="HY93" s="10"/>
      <c r="HZ93" s="10"/>
      <c r="IA93" s="10"/>
      <c r="IB93" s="10"/>
      <c r="IC93" s="10"/>
      <c r="ID93" s="10"/>
      <c r="IE93" s="10"/>
      <c r="IF93" s="10"/>
      <c r="IG93" s="10"/>
      <c r="IH93" s="10"/>
      <c r="II93" s="10"/>
      <c r="IJ93" s="10"/>
      <c r="IK93" s="10"/>
      <c r="IL93" s="10"/>
      <c r="IM93" s="10"/>
      <c r="IN93" s="10"/>
      <c r="IO93" s="10"/>
      <c r="IP93" s="10"/>
      <c r="IQ93" s="10"/>
      <c r="IR93" s="10"/>
      <c r="IS93" s="10"/>
      <c r="IT93" s="10"/>
      <c r="IU93" s="10"/>
      <c r="IV93" s="10"/>
      <c r="IW93" s="10"/>
      <c r="IX93" s="10"/>
      <c r="IY93" s="10"/>
      <c r="IZ93" s="10"/>
      <c r="JA93" s="10"/>
      <c r="JB93" s="10"/>
      <c r="JC93" s="10"/>
      <c r="JD93" s="10"/>
      <c r="JE93" s="10"/>
      <c r="JF93" s="10"/>
      <c r="JG93" s="10"/>
      <c r="JH93" s="10"/>
      <c r="JI93" s="10"/>
      <c r="JJ93" s="10"/>
      <c r="JK93" s="10"/>
      <c r="JL93" s="10"/>
      <c r="JM93" s="10"/>
      <c r="JN93" s="10"/>
      <c r="JO93" s="10"/>
      <c r="JP93" s="10"/>
      <c r="JQ93" s="10"/>
      <c r="JR93" s="10"/>
      <c r="JS93" s="10"/>
      <c r="JT93" s="10"/>
      <c r="JU93" s="10"/>
      <c r="JV93" s="10"/>
      <c r="JW93" s="10"/>
      <c r="JX93" s="10"/>
      <c r="JY93" s="10"/>
      <c r="JZ93" s="10"/>
      <c r="KA93" s="10"/>
      <c r="KB93" s="10"/>
      <c r="KC93" s="10"/>
      <c r="KD93" s="10"/>
      <c r="KE93" s="10"/>
      <c r="KF93" s="10"/>
      <c r="KG93" s="10"/>
      <c r="KH93" s="10"/>
      <c r="KI93" s="10"/>
      <c r="KJ93" s="10"/>
      <c r="KK93" s="10"/>
      <c r="KL93" s="10"/>
      <c r="KM93" s="10"/>
      <c r="KN93" s="10"/>
      <c r="KO93" s="10"/>
      <c r="KP93" s="10"/>
      <c r="KQ93" s="10"/>
      <c r="KR93" s="10"/>
      <c r="KS93" s="10"/>
      <c r="KT93" s="10"/>
      <c r="KU93" s="10"/>
      <c r="KV93" s="10"/>
      <c r="KW93" s="10"/>
      <c r="KX93" s="10"/>
      <c r="KY93" s="10"/>
      <c r="KZ93" s="10"/>
      <c r="LA93" s="10"/>
      <c r="LB93" s="10"/>
      <c r="LC93" s="10"/>
      <c r="LD93" s="10"/>
      <c r="LE93" s="10"/>
      <c r="LF93" s="10"/>
      <c r="LG93" s="10"/>
      <c r="LH93" s="10"/>
      <c r="LI93" s="10"/>
      <c r="LJ93" s="10"/>
      <c r="LK93" s="10"/>
      <c r="LL93" s="10"/>
      <c r="LM93" s="10"/>
      <c r="LN93" s="10"/>
      <c r="LO93" s="10"/>
      <c r="LP93" s="10"/>
      <c r="LQ93" s="10"/>
      <c r="LR93" s="10"/>
      <c r="LS93" s="10"/>
      <c r="LT93" s="10"/>
      <c r="LU93" s="10"/>
      <c r="LV93" s="10"/>
      <c r="LW93" s="10"/>
      <c r="LX93" s="10"/>
      <c r="LY93" s="10"/>
      <c r="LZ93" s="10"/>
      <c r="MA93" s="10"/>
      <c r="MB93" s="10"/>
      <c r="MC93" s="10"/>
      <c r="MD93" s="10"/>
      <c r="ME93" s="10"/>
      <c r="MF93" s="10"/>
      <c r="MG93" s="10"/>
      <c r="MH93" s="10"/>
      <c r="MI93" s="10"/>
      <c r="MJ93" s="10"/>
      <c r="MK93" s="10"/>
      <c r="ML93" s="10"/>
      <c r="MM93" s="10"/>
      <c r="MN93" s="10"/>
      <c r="MO93" s="10"/>
      <c r="MP93" s="10"/>
      <c r="MQ93" s="10"/>
      <c r="MR93" s="10"/>
      <c r="MS93" s="10"/>
      <c r="MT93" s="10"/>
      <c r="MU93" s="10"/>
      <c r="MV93" s="10"/>
      <c r="MW93" s="10"/>
      <c r="MX93" s="10"/>
      <c r="MY93" s="10"/>
      <c r="MZ93" s="10"/>
      <c r="NA93" s="10"/>
      <c r="NB93" s="10"/>
      <c r="NC93" s="10"/>
      <c r="ND93" s="10"/>
      <c r="NE93" s="10"/>
      <c r="NF93" s="10"/>
      <c r="NG93" s="10"/>
      <c r="NH93" s="10"/>
      <c r="NI93" s="10"/>
      <c r="NJ93" s="10"/>
      <c r="NK93" s="10"/>
      <c r="NL93" s="10"/>
      <c r="NM93" s="10"/>
      <c r="NN93" s="10"/>
      <c r="NO93" s="10"/>
      <c r="NP93" s="10"/>
      <c r="NQ93" s="10"/>
      <c r="NR93" s="10"/>
      <c r="NS93" s="10"/>
      <c r="NT93" s="10"/>
      <c r="NU93" s="10"/>
      <c r="NV93" s="10"/>
      <c r="NW93" s="10"/>
      <c r="NX93" s="10"/>
      <c r="NY93" s="10"/>
      <c r="NZ93" s="10"/>
      <c r="OA93" s="10"/>
      <c r="OB93" s="10"/>
      <c r="OC93" s="10"/>
      <c r="OD93" s="10"/>
      <c r="OE93" s="10"/>
      <c r="OF93" s="10"/>
      <c r="OG93" s="10"/>
      <c r="OH93" s="10"/>
      <c r="OI93" s="10"/>
      <c r="OJ93" s="10"/>
      <c r="OK93" s="10"/>
      <c r="OL93" s="10"/>
      <c r="OM93" s="10"/>
      <c r="ON93" s="10"/>
      <c r="OO93" s="10"/>
      <c r="OP93" s="10"/>
      <c r="OQ93" s="10"/>
      <c r="OR93" s="10"/>
      <c r="OS93" s="10"/>
      <c r="OT93" s="10"/>
      <c r="OU93" s="10"/>
      <c r="OV93" s="10"/>
      <c r="OW93" s="10"/>
      <c r="OX93" s="10"/>
      <c r="OY93" s="10"/>
      <c r="OZ93" s="10"/>
      <c r="PA93" s="10"/>
      <c r="PB93" s="10"/>
      <c r="PC93" s="10"/>
      <c r="PD93" s="10"/>
      <c r="PE93" s="10"/>
      <c r="PF93" s="10"/>
      <c r="PG93" s="10"/>
      <c r="PH93" s="10"/>
      <c r="PI93" s="10"/>
      <c r="PJ93" s="10"/>
      <c r="PK93" s="10"/>
      <c r="PL93" s="10"/>
      <c r="PM93" s="10"/>
      <c r="PN93" s="10"/>
      <c r="PO93" s="10"/>
      <c r="PP93" s="10"/>
      <c r="PQ93" s="10"/>
      <c r="PR93" s="10"/>
      <c r="PS93" s="10"/>
      <c r="PT93" s="10"/>
      <c r="PU93" s="10"/>
      <c r="PV93" s="10"/>
      <c r="PW93" s="10"/>
      <c r="PX93" s="10"/>
      <c r="PY93" s="10"/>
      <c r="PZ93" s="10"/>
      <c r="QA93" s="10"/>
      <c r="QB93" s="10"/>
      <c r="QC93" s="10"/>
      <c r="QD93" s="10"/>
      <c r="QE93" s="10"/>
      <c r="QF93" s="10"/>
      <c r="QG93" s="10"/>
      <c r="QH93" s="10"/>
      <c r="QI93" s="10"/>
      <c r="QJ93" s="10"/>
      <c r="QK93" s="10"/>
      <c r="QL93" s="10"/>
      <c r="QM93" s="10"/>
      <c r="QN93" s="10"/>
      <c r="QO93" s="10"/>
      <c r="QP93" s="10"/>
      <c r="QQ93" s="10"/>
      <c r="QR93" s="10"/>
      <c r="QS93" s="10"/>
      <c r="QT93" s="10"/>
      <c r="QU93" s="10"/>
      <c r="QV93" s="10"/>
      <c r="QW93" s="10"/>
      <c r="QX93" s="10"/>
      <c r="QY93" s="10"/>
      <c r="QZ93" s="10"/>
      <c r="RA93" s="10"/>
      <c r="RB93" s="10"/>
      <c r="RC93" s="10"/>
      <c r="RD93" s="10"/>
      <c r="RE93" s="10"/>
      <c r="RF93" s="10"/>
      <c r="RG93" s="10"/>
      <c r="RH93" s="10"/>
      <c r="RI93" s="10"/>
      <c r="RJ93" s="10"/>
      <c r="RK93" s="10"/>
      <c r="RL93" s="10"/>
      <c r="RM93" s="10"/>
      <c r="RN93" s="10"/>
      <c r="RO93" s="10"/>
      <c r="RP93" s="10"/>
      <c r="RQ93" s="10"/>
      <c r="RR93" s="10"/>
      <c r="RS93" s="10"/>
      <c r="RT93" s="10"/>
      <c r="RU93" s="10"/>
      <c r="RV93" s="10"/>
      <c r="RW93" s="10"/>
      <c r="RX93" s="10"/>
      <c r="RY93" s="10"/>
      <c r="RZ93" s="10"/>
      <c r="SA93" s="10"/>
      <c r="SB93" s="10"/>
      <c r="SC93" s="10"/>
      <c r="SD93" s="10"/>
      <c r="SE93" s="10"/>
      <c r="SF93" s="10"/>
      <c r="SG93" s="10"/>
      <c r="SH93" s="10"/>
      <c r="SI93" s="10"/>
      <c r="SJ93" s="10"/>
      <c r="SK93" s="10"/>
      <c r="SL93" s="10"/>
      <c r="SM93" s="10"/>
      <c r="SN93" s="10"/>
      <c r="SO93" s="10"/>
      <c r="SP93" s="10"/>
      <c r="SQ93" s="10"/>
      <c r="SR93" s="10"/>
      <c r="SS93" s="10"/>
      <c r="ST93" s="10"/>
      <c r="SU93" s="10"/>
      <c r="SV93" s="10"/>
      <c r="SW93" s="10"/>
      <c r="SX93" s="10"/>
      <c r="SY93" s="10"/>
      <c r="SZ93" s="10"/>
      <c r="TA93" s="10"/>
      <c r="TB93" s="10"/>
      <c r="TC93" s="10"/>
      <c r="TD93" s="10"/>
      <c r="TE93" s="10"/>
      <c r="TF93" s="10"/>
      <c r="TG93" s="10"/>
      <c r="TH93" s="10"/>
      <c r="TI93" s="10"/>
      <c r="TJ93" s="10"/>
      <c r="TK93" s="10"/>
      <c r="TL93" s="10"/>
      <c r="TM93" s="10"/>
      <c r="TN93" s="10"/>
      <c r="TO93" s="10"/>
      <c r="TP93" s="10"/>
      <c r="TQ93" s="10"/>
      <c r="TR93" s="10"/>
      <c r="TS93" s="10"/>
      <c r="TT93" s="10"/>
      <c r="TU93" s="10"/>
      <c r="TV93" s="10"/>
      <c r="TW93" s="10"/>
      <c r="TX93" s="10"/>
      <c r="TY93" s="10"/>
      <c r="TZ93" s="10"/>
      <c r="UA93" s="10"/>
      <c r="UB93" s="10"/>
      <c r="UC93" s="10"/>
      <c r="UD93" s="10"/>
      <c r="UE93" s="10"/>
      <c r="UF93" s="10"/>
      <c r="UG93" s="10"/>
      <c r="UH93" s="10"/>
      <c r="UI93" s="10"/>
      <c r="UJ93" s="10"/>
      <c r="UK93" s="10"/>
      <c r="UL93" s="10"/>
      <c r="UM93" s="10"/>
      <c r="UN93" s="10"/>
      <c r="UO93" s="10"/>
      <c r="UP93" s="10"/>
      <c r="UQ93" s="10"/>
      <c r="UR93" s="10"/>
      <c r="US93" s="10"/>
      <c r="UT93" s="10"/>
      <c r="UU93" s="10"/>
      <c r="UV93" s="10"/>
      <c r="UW93" s="10"/>
      <c r="UX93" s="10"/>
      <c r="UY93" s="10"/>
      <c r="UZ93" s="10"/>
      <c r="VA93" s="10"/>
      <c r="VB93" s="10"/>
      <c r="VC93" s="10"/>
      <c r="VD93" s="10"/>
      <c r="VE93" s="10"/>
      <c r="VF93" s="10"/>
      <c r="VG93" s="10"/>
      <c r="VH93" s="10"/>
      <c r="VI93" s="10"/>
      <c r="VJ93" s="10"/>
      <c r="VK93" s="10"/>
      <c r="VL93" s="10"/>
      <c r="VM93" s="10"/>
      <c r="VN93" s="10"/>
      <c r="VO93" s="10"/>
      <c r="VP93" s="10"/>
      <c r="VQ93" s="10"/>
      <c r="VR93" s="10"/>
      <c r="VS93" s="10"/>
      <c r="VT93" s="10"/>
      <c r="VU93" s="10"/>
      <c r="VV93" s="10"/>
      <c r="VW93" s="10"/>
      <c r="VX93" s="10"/>
      <c r="VY93" s="10"/>
      <c r="VZ93" s="10"/>
      <c r="WA93" s="10"/>
      <c r="WB93" s="10"/>
      <c r="WC93" s="10"/>
      <c r="WD93" s="10"/>
      <c r="WE93" s="10"/>
      <c r="WF93" s="10"/>
      <c r="WG93" s="10"/>
      <c r="WH93" s="10"/>
      <c r="WI93" s="10"/>
      <c r="WJ93" s="10"/>
      <c r="WK93" s="10"/>
      <c r="WL93" s="10"/>
      <c r="WM93" s="10"/>
      <c r="WN93" s="10"/>
      <c r="WO93" s="10"/>
      <c r="WP93" s="10"/>
      <c r="WQ93" s="10"/>
      <c r="WR93" s="10"/>
      <c r="WS93" s="10"/>
      <c r="WT93" s="10"/>
      <c r="WU93" s="10"/>
      <c r="WV93" s="10"/>
      <c r="WW93" s="10"/>
      <c r="WX93" s="10"/>
      <c r="WY93" s="10"/>
      <c r="WZ93" s="10"/>
      <c r="XA93" s="10"/>
      <c r="XB93" s="10"/>
      <c r="XC93" s="10"/>
      <c r="XD93" s="10"/>
      <c r="XE93" s="10"/>
      <c r="XF93" s="10"/>
      <c r="XG93" s="10"/>
      <c r="XH93" s="10"/>
      <c r="XI93" s="10"/>
      <c r="XJ93" s="10"/>
      <c r="XK93" s="10"/>
      <c r="XL93" s="10"/>
      <c r="XM93" s="10"/>
      <c r="XN93" s="10"/>
      <c r="XO93" s="10"/>
      <c r="XP93" s="10"/>
      <c r="XQ93" s="10"/>
      <c r="XR93" s="10"/>
      <c r="XS93" s="10"/>
      <c r="XT93" s="10"/>
      <c r="XU93" s="10"/>
      <c r="XV93" s="10"/>
      <c r="XW93" s="10"/>
      <c r="XX93" s="10"/>
      <c r="XY93" s="10"/>
      <c r="XZ93" s="10"/>
      <c r="YA93" s="10"/>
      <c r="YB93" s="10"/>
      <c r="YC93" s="10"/>
      <c r="YD93" s="10"/>
      <c r="YE93" s="10"/>
      <c r="YF93" s="10"/>
      <c r="YG93" s="10"/>
      <c r="YH93" s="10"/>
      <c r="YI93" s="10"/>
      <c r="YJ93" s="10"/>
      <c r="YK93" s="10"/>
      <c r="YL93" s="10"/>
      <c r="YM93" s="10"/>
      <c r="YN93" s="10"/>
      <c r="YO93" s="10"/>
      <c r="YP93" s="10"/>
      <c r="YQ93" s="10"/>
      <c r="YR93" s="10"/>
      <c r="YS93" s="10"/>
      <c r="YT93" s="10"/>
      <c r="YU93" s="10"/>
      <c r="YV93" s="10"/>
      <c r="YW93" s="10"/>
      <c r="YX93" s="10"/>
      <c r="YY93" s="10"/>
      <c r="YZ93" s="10"/>
      <c r="ZA93" s="10"/>
      <c r="ZB93" s="10"/>
      <c r="ZC93" s="10"/>
      <c r="ZD93" s="10"/>
      <c r="ZE93" s="10"/>
      <c r="ZF93" s="10"/>
      <c r="ZG93" s="10"/>
      <c r="ZH93" s="10"/>
      <c r="ZI93" s="10"/>
      <c r="ZJ93" s="10"/>
      <c r="ZK93" s="10"/>
      <c r="ZL93" s="10"/>
      <c r="ZM93" s="10"/>
      <c r="ZN93" s="10"/>
      <c r="ZO93" s="10"/>
      <c r="ZP93" s="10"/>
      <c r="ZQ93" s="10"/>
      <c r="ZR93" s="10"/>
      <c r="ZS93" s="10"/>
      <c r="ZT93" s="10"/>
      <c r="ZU93" s="10"/>
      <c r="ZV93" s="10"/>
      <c r="ZW93" s="10"/>
      <c r="ZX93" s="10"/>
      <c r="ZY93" s="10"/>
      <c r="ZZ93" s="10"/>
      <c r="AAA93" s="10"/>
      <c r="AAB93" s="10"/>
      <c r="AAC93" s="10"/>
      <c r="AAD93" s="10"/>
      <c r="AAE93" s="10"/>
      <c r="AAF93" s="10"/>
      <c r="AAG93" s="10"/>
      <c r="AAH93" s="10"/>
      <c r="AAI93" s="10"/>
      <c r="AAJ93" s="10"/>
      <c r="AAK93" s="10"/>
      <c r="AAL93" s="10"/>
      <c r="AAM93" s="10"/>
      <c r="AAN93" s="10"/>
      <c r="AAO93" s="10"/>
      <c r="AAP93" s="10"/>
      <c r="AAQ93" s="10"/>
      <c r="AAR93" s="10"/>
      <c r="AAS93" s="10"/>
      <c r="AAT93" s="10"/>
      <c r="AAU93" s="10"/>
      <c r="AAV93" s="10"/>
      <c r="AAW93" s="10"/>
      <c r="AAX93" s="10"/>
      <c r="AAY93" s="10"/>
      <c r="AAZ93" s="10"/>
      <c r="ABA93" s="10"/>
      <c r="ABB93" s="10"/>
      <c r="ABC93" s="10"/>
      <c r="ABD93" s="10"/>
      <c r="ABE93" s="10"/>
      <c r="ABF93" s="10"/>
      <c r="ABG93" s="10"/>
      <c r="ABH93" s="10"/>
      <c r="ABI93" s="10"/>
      <c r="ABJ93" s="10"/>
      <c r="ABK93" s="10"/>
      <c r="ABL93" s="10"/>
      <c r="ABM93" s="10"/>
      <c r="ABN93" s="10"/>
      <c r="ABO93" s="10"/>
      <c r="ABP93" s="10"/>
      <c r="ABQ93" s="10"/>
      <c r="ABR93" s="10"/>
      <c r="ABS93" s="10"/>
      <c r="ABT93" s="10"/>
      <c r="ABU93" s="10"/>
      <c r="ABV93" s="10"/>
      <c r="ABW93" s="10"/>
      <c r="ABX93" s="10"/>
      <c r="ABY93" s="10"/>
      <c r="ABZ93" s="10"/>
      <c r="ACA93" s="10"/>
      <c r="ACB93" s="10"/>
      <c r="ACC93" s="10"/>
      <c r="ACD93" s="10"/>
      <c r="ACE93" s="10"/>
      <c r="ACF93" s="10"/>
      <c r="ACG93" s="10"/>
      <c r="ACH93" s="10"/>
      <c r="ACI93" s="10"/>
      <c r="ACJ93" s="10"/>
      <c r="ACK93" s="10"/>
      <c r="ACL93" s="10"/>
      <c r="ACM93" s="10"/>
      <c r="ACN93" s="10"/>
      <c r="ACO93" s="10"/>
      <c r="ACP93" s="10"/>
      <c r="ACQ93" s="10"/>
      <c r="ACR93" s="10"/>
      <c r="ACS93" s="10"/>
      <c r="ACT93" s="10"/>
      <c r="ACU93" s="10"/>
      <c r="ACV93" s="10"/>
      <c r="ACW93" s="10"/>
      <c r="ACX93" s="10"/>
      <c r="ACY93" s="10"/>
      <c r="ACZ93" s="10"/>
      <c r="ADA93" s="10"/>
      <c r="ADB93" s="10"/>
      <c r="ADC93" s="10"/>
      <c r="ADD93" s="10"/>
      <c r="ADE93" s="10"/>
      <c r="ADF93" s="10"/>
      <c r="ADG93" s="10"/>
      <c r="ADH93" s="10"/>
      <c r="ADI93" s="10"/>
      <c r="ADJ93" s="10"/>
      <c r="ADK93" s="10"/>
      <c r="ADL93" s="10"/>
      <c r="ADM93" s="10"/>
      <c r="ADN93" s="10"/>
      <c r="ADO93" s="10"/>
      <c r="ADP93" s="10"/>
      <c r="ADQ93" s="10"/>
      <c r="ADR93" s="10"/>
      <c r="ADS93" s="10"/>
      <c r="ADT93" s="10"/>
      <c r="ADU93" s="10"/>
      <c r="ADV93" s="10"/>
      <c r="ADW93" s="10"/>
      <c r="ADX93" s="10"/>
      <c r="ADY93" s="10"/>
      <c r="ADZ93" s="10"/>
      <c r="AEA93" s="10"/>
      <c r="AEB93" s="10"/>
      <c r="AEC93" s="10"/>
      <c r="AED93" s="10"/>
      <c r="AEE93" s="10"/>
      <c r="AEF93" s="10"/>
      <c r="AEG93" s="10"/>
      <c r="AEH93" s="10"/>
      <c r="AEI93" s="10"/>
      <c r="AEJ93" s="10"/>
      <c r="AEK93" s="10"/>
      <c r="AEL93" s="10"/>
      <c r="AEM93" s="10"/>
      <c r="AEN93" s="10"/>
      <c r="AEO93" s="10"/>
      <c r="AEP93" s="10"/>
      <c r="AEQ93" s="10"/>
      <c r="AER93" s="10"/>
      <c r="AES93" s="10"/>
      <c r="AET93" s="10"/>
      <c r="AEU93" s="10"/>
      <c r="AEV93" s="10"/>
      <c r="AEW93" s="10"/>
      <c r="AEX93" s="10"/>
      <c r="AEY93" s="10"/>
      <c r="AEZ93" s="10"/>
      <c r="AFA93" s="10"/>
      <c r="AFB93" s="10"/>
      <c r="AFC93" s="10"/>
      <c r="AFD93" s="10"/>
      <c r="AFE93" s="10"/>
      <c r="AFF93" s="10"/>
      <c r="AFG93" s="10"/>
      <c r="AFH93" s="10"/>
      <c r="AFI93" s="10"/>
      <c r="AFJ93" s="10"/>
      <c r="AFK93" s="10"/>
      <c r="AFL93" s="10"/>
      <c r="AFM93" s="10"/>
      <c r="AFN93" s="10"/>
      <c r="AFO93" s="10"/>
      <c r="AFP93" s="10"/>
      <c r="AFQ93" s="10"/>
      <c r="AFR93" s="10"/>
      <c r="AFS93" s="10"/>
      <c r="AFT93" s="10"/>
      <c r="AFU93" s="10"/>
      <c r="AFV93" s="10"/>
      <c r="AFW93" s="10"/>
      <c r="AFX93" s="10"/>
      <c r="AFY93" s="10"/>
      <c r="AFZ93" s="10"/>
      <c r="AGA93" s="10"/>
      <c r="AGB93" s="10"/>
      <c r="AGC93" s="10"/>
      <c r="AGD93" s="10"/>
      <c r="AGE93" s="10"/>
      <c r="AGF93" s="10"/>
      <c r="AGG93" s="10"/>
      <c r="AGH93" s="10"/>
      <c r="AGI93" s="10"/>
      <c r="AGJ93" s="10"/>
      <c r="AGK93" s="10"/>
      <c r="AGL93" s="10"/>
      <c r="AGM93" s="10"/>
      <c r="AGN93" s="10"/>
      <c r="AGO93" s="10"/>
      <c r="AGP93" s="10"/>
      <c r="AGQ93" s="10"/>
      <c r="AGR93" s="10"/>
      <c r="AGS93" s="10"/>
      <c r="AGT93" s="10"/>
      <c r="AGU93" s="10"/>
      <c r="AGV93" s="10"/>
      <c r="AGW93" s="10"/>
      <c r="AGX93" s="10"/>
      <c r="AGY93" s="10"/>
      <c r="AGZ93" s="10"/>
      <c r="AHA93" s="10"/>
      <c r="AHB93" s="10"/>
      <c r="AHC93" s="10"/>
      <c r="AHD93" s="10"/>
      <c r="AHE93" s="10"/>
      <c r="AHF93" s="10"/>
      <c r="AHG93" s="10"/>
      <c r="AHH93" s="10"/>
      <c r="AHI93" s="10"/>
      <c r="AHJ93" s="10"/>
      <c r="AHK93" s="10"/>
      <c r="AHL93" s="10"/>
      <c r="AHM93" s="10"/>
      <c r="AHN93" s="10"/>
      <c r="AHO93" s="10"/>
      <c r="AHP93" s="10"/>
      <c r="AHQ93" s="10"/>
      <c r="AHR93" s="10"/>
      <c r="AHS93" s="10"/>
      <c r="AHT93" s="10"/>
      <c r="AHU93" s="10"/>
      <c r="AHV93" s="10"/>
      <c r="AHW93" s="10"/>
      <c r="AHX93" s="10"/>
      <c r="AHY93" s="10"/>
      <c r="AHZ93" s="10"/>
      <c r="AIA93" s="10"/>
      <c r="AIB93" s="10"/>
      <c r="AIC93" s="10"/>
      <c r="AID93" s="10"/>
      <c r="AIE93" s="10"/>
      <c r="AIF93" s="10"/>
      <c r="AIG93" s="10"/>
      <c r="AIH93" s="10"/>
      <c r="AII93" s="10"/>
      <c r="AIJ93" s="10"/>
      <c r="AIK93" s="10"/>
      <c r="AIL93" s="10"/>
      <c r="AIM93" s="10"/>
      <c r="AIN93" s="10"/>
      <c r="AIO93" s="10"/>
      <c r="AIP93" s="10"/>
      <c r="AIQ93" s="10"/>
      <c r="AIR93" s="10"/>
      <c r="AIS93" s="10"/>
      <c r="AIT93" s="10"/>
      <c r="AIU93" s="10"/>
      <c r="AIV93" s="10"/>
      <c r="AIW93" s="10"/>
      <c r="AIX93" s="10"/>
      <c r="AIY93" s="10"/>
      <c r="AIZ93" s="10"/>
      <c r="AJA93" s="10"/>
      <c r="AJB93" s="10"/>
      <c r="AJC93" s="10"/>
      <c r="AJD93" s="10"/>
      <c r="AJE93" s="10"/>
      <c r="AJF93" s="10"/>
      <c r="AJG93" s="10"/>
      <c r="AJH93" s="10"/>
      <c r="AJI93" s="10"/>
      <c r="AJJ93" s="10"/>
      <c r="AJK93" s="10"/>
      <c r="AJL93" s="10"/>
      <c r="AJM93" s="10"/>
      <c r="AJN93" s="10"/>
      <c r="AJO93" s="10"/>
      <c r="AJP93" s="10"/>
      <c r="AJQ93" s="10"/>
      <c r="AJR93" s="10"/>
      <c r="AJS93" s="10"/>
      <c r="AJT93" s="10"/>
      <c r="AJU93" s="10"/>
      <c r="AJV93" s="10"/>
      <c r="AJW93" s="10"/>
      <c r="AJX93" s="10"/>
      <c r="AJY93" s="10"/>
      <c r="AJZ93" s="10"/>
      <c r="AKA93" s="10"/>
      <c r="AKB93" s="10"/>
      <c r="AKC93" s="10"/>
      <c r="AKD93" s="10"/>
      <c r="AKE93" s="10"/>
      <c r="AKF93" s="10"/>
      <c r="AKG93" s="10"/>
      <c r="AKH93" s="10"/>
      <c r="AKI93" s="10"/>
      <c r="AKJ93" s="10"/>
      <c r="AKK93" s="10"/>
      <c r="AKL93" s="10"/>
      <c r="AKM93" s="10"/>
      <c r="AKN93" s="10"/>
      <c r="AKO93" s="10"/>
      <c r="AKP93" s="10"/>
      <c r="AKQ93" s="10"/>
      <c r="AKR93" s="10"/>
      <c r="AKS93" s="10"/>
      <c r="AKT93" s="10"/>
      <c r="AKU93" s="10"/>
      <c r="AKV93" s="10"/>
      <c r="AKW93" s="10"/>
      <c r="AKX93" s="10"/>
      <c r="AKY93" s="10"/>
      <c r="AKZ93" s="10"/>
      <c r="ALA93" s="10"/>
      <c r="ALB93" s="10"/>
      <c r="ALC93" s="10"/>
      <c r="ALD93" s="10"/>
      <c r="ALE93" s="10"/>
      <c r="ALF93" s="10"/>
      <c r="ALG93" s="10"/>
      <c r="ALH93" s="10"/>
      <c r="ALI93" s="10"/>
      <c r="ALJ93" s="10"/>
      <c r="ALK93" s="10"/>
      <c r="ALL93" s="10"/>
      <c r="ALM93" s="10"/>
      <c r="ALN93" s="10"/>
      <c r="ALO93" s="10"/>
      <c r="ALP93" s="10"/>
      <c r="ALQ93" s="10"/>
      <c r="ALR93" s="10"/>
      <c r="ALS93" s="10"/>
      <c r="ALT93" s="10"/>
      <c r="ALU93" s="10"/>
      <c r="ALV93" s="10"/>
      <c r="ALW93" s="10"/>
      <c r="ALX93" s="10"/>
      <c r="ALY93" s="10"/>
      <c r="ALZ93" s="10"/>
      <c r="AMA93" s="10"/>
      <c r="AMB93" s="10"/>
      <c r="AMC93" s="10"/>
      <c r="AMD93" s="10"/>
      <c r="AME93" s="10"/>
      <c r="AMF93" s="10"/>
      <c r="AMG93" s="10"/>
      <c r="AMH93" s="10"/>
      <c r="AMI93" s="10"/>
      <c r="AMJ93" s="10"/>
      <c r="AMK93" s="10"/>
    </row>
    <row r="94" spans="1:1025" x14ac:dyDescent="0.25">
      <c r="A94" s="54">
        <v>1</v>
      </c>
      <c r="B94" s="58">
        <v>4062</v>
      </c>
      <c r="C94" s="56">
        <f>IFERROR((VLOOKUP(B94,INSCRITOS!A:B,2,0)),"")</f>
        <v>101401</v>
      </c>
      <c r="D94" s="6" t="str">
        <f>IFERROR((VLOOKUP(B94,INSCRITOS!A:C,3,0)),"")</f>
        <v>65/69</v>
      </c>
      <c r="E94" s="12" t="str">
        <f>IFERROR((VLOOKUP(B94,INSCRITOS!A:D,4,0)),"")</f>
        <v>Carlos Cabrita</v>
      </c>
      <c r="F94" s="11" t="str">
        <f>IFERROR((VLOOKUP(B94,INSCRITOS!A:F,6,0)),"")</f>
        <v>M</v>
      </c>
      <c r="G94" s="64" t="str">
        <f>IFERROR((VLOOKUP(B94,INSCRITOS!A:H,8,0)),"")</f>
        <v>Louletano</v>
      </c>
      <c r="H94" s="66">
        <v>6.0532407407407396E-2</v>
      </c>
    </row>
    <row r="95" spans="1:1025" x14ac:dyDescent="0.25">
      <c r="A95" s="54">
        <v>2</v>
      </c>
      <c r="B95" s="58">
        <v>5980</v>
      </c>
      <c r="C95" s="56">
        <f>IFERROR((VLOOKUP(B95,INSCRITOS!A:B,2,0)),"")</f>
        <v>105694</v>
      </c>
      <c r="D95" s="6" t="str">
        <f>IFERROR((VLOOKUP(B95,INSCRITOS!A:C,3,0)),"")</f>
        <v>65/69</v>
      </c>
      <c r="E95" s="12" t="str">
        <f>IFERROR((VLOOKUP(B95,INSCRITOS!A:D,4,0)),"")</f>
        <v>Ludgero Duarte Coelho</v>
      </c>
      <c r="F95" s="11" t="str">
        <f>IFERROR((VLOOKUP(B95,INSCRITOS!A:F,6,0)),"")</f>
        <v>M</v>
      </c>
      <c r="G95" s="64" t="str">
        <f>IFERROR((VLOOKUP(B95,INSCRITOS!A:H,8,0)),"")</f>
        <v>Bike Clube S. Brás</v>
      </c>
      <c r="H95" s="66">
        <v>6.9548611111111158E-2</v>
      </c>
    </row>
    <row r="96" spans="1:1025" x14ac:dyDescent="0.25">
      <c r="A96" s="54">
        <v>3</v>
      </c>
      <c r="B96" s="58">
        <v>5955</v>
      </c>
      <c r="C96" s="56">
        <f>IFERROR((VLOOKUP(B96,INSCRITOS!A:B,2,0)),"")</f>
        <v>0</v>
      </c>
      <c r="D96" s="6" t="str">
        <f>IFERROR((VLOOKUP(B96,INSCRITOS!A:C,3,0)),"")</f>
        <v>65/69</v>
      </c>
      <c r="E96" s="12" t="str">
        <f>IFERROR((VLOOKUP(B96,INSCRITOS!A:D,4,0)),"")</f>
        <v>Peter Steinhausen</v>
      </c>
      <c r="F96" s="11" t="str">
        <f>IFERROR((VLOOKUP(B96,INSCRITOS!A:F,6,0)),"")</f>
        <v>M</v>
      </c>
      <c r="G96" s="64" t="str">
        <f>IFERROR((VLOOKUP(B96,INSCRITOS!A:H,8,0)),"")</f>
        <v>Não federado</v>
      </c>
      <c r="H96" s="66">
        <v>7.0844907407407454E-2</v>
      </c>
    </row>
    <row r="97" spans="1:1025" x14ac:dyDescent="0.25">
      <c r="A97" s="54"/>
      <c r="B97" s="58"/>
      <c r="C97" s="56"/>
      <c r="D97" s="6"/>
      <c r="E97" s="12"/>
      <c r="F97" s="11"/>
      <c r="G97" s="64"/>
      <c r="H97" s="66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  <c r="CU97" s="10"/>
      <c r="CV97" s="10"/>
      <c r="CW97" s="10"/>
      <c r="CX97" s="10"/>
      <c r="CY97" s="10"/>
      <c r="CZ97" s="10"/>
      <c r="DA97" s="10"/>
      <c r="DB97" s="10"/>
      <c r="DC97" s="10"/>
      <c r="DD97" s="10"/>
      <c r="DE97" s="10"/>
      <c r="DF97" s="10"/>
      <c r="DG97" s="10"/>
      <c r="DH97" s="10"/>
      <c r="DI97" s="10"/>
      <c r="DJ97" s="10"/>
      <c r="DK97" s="10"/>
      <c r="DL97" s="10"/>
      <c r="DM97" s="10"/>
      <c r="DN97" s="10"/>
      <c r="DO97" s="10"/>
      <c r="DP97" s="10"/>
      <c r="DQ97" s="10"/>
      <c r="DR97" s="10"/>
      <c r="DS97" s="10"/>
      <c r="DT97" s="10"/>
      <c r="DU97" s="10"/>
      <c r="DV97" s="10"/>
      <c r="DW97" s="10"/>
      <c r="DX97" s="10"/>
      <c r="DY97" s="10"/>
      <c r="DZ97" s="10"/>
      <c r="EA97" s="10"/>
      <c r="EB97" s="10"/>
      <c r="EC97" s="10"/>
      <c r="ED97" s="10"/>
      <c r="EE97" s="10"/>
      <c r="EF97" s="10"/>
      <c r="EG97" s="10"/>
      <c r="EH97" s="10"/>
      <c r="EI97" s="10"/>
      <c r="EJ97" s="10"/>
      <c r="EK97" s="10"/>
      <c r="EL97" s="10"/>
      <c r="EM97" s="10"/>
      <c r="EN97" s="10"/>
      <c r="EO97" s="10"/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  <c r="HT97" s="10"/>
      <c r="HU97" s="10"/>
      <c r="HV97" s="10"/>
      <c r="HW97" s="10"/>
      <c r="HX97" s="10"/>
      <c r="HY97" s="10"/>
      <c r="HZ97" s="10"/>
      <c r="IA97" s="10"/>
      <c r="IB97" s="10"/>
      <c r="IC97" s="10"/>
      <c r="ID97" s="10"/>
      <c r="IE97" s="10"/>
      <c r="IF97" s="10"/>
      <c r="IG97" s="10"/>
      <c r="IH97" s="10"/>
      <c r="II97" s="10"/>
      <c r="IJ97" s="10"/>
      <c r="IK97" s="10"/>
      <c r="IL97" s="10"/>
      <c r="IM97" s="10"/>
      <c r="IN97" s="10"/>
      <c r="IO97" s="10"/>
      <c r="IP97" s="10"/>
      <c r="IQ97" s="10"/>
      <c r="IR97" s="10"/>
      <c r="IS97" s="10"/>
      <c r="IT97" s="10"/>
      <c r="IU97" s="10"/>
      <c r="IV97" s="10"/>
      <c r="IW97" s="10"/>
      <c r="IX97" s="10"/>
      <c r="IY97" s="10"/>
      <c r="IZ97" s="10"/>
      <c r="JA97" s="10"/>
      <c r="JB97" s="10"/>
      <c r="JC97" s="10"/>
      <c r="JD97" s="10"/>
      <c r="JE97" s="10"/>
      <c r="JF97" s="10"/>
      <c r="JG97" s="10"/>
      <c r="JH97" s="10"/>
      <c r="JI97" s="10"/>
      <c r="JJ97" s="10"/>
      <c r="JK97" s="10"/>
      <c r="JL97" s="10"/>
      <c r="JM97" s="10"/>
      <c r="JN97" s="10"/>
      <c r="JO97" s="10"/>
      <c r="JP97" s="10"/>
      <c r="JQ97" s="10"/>
      <c r="JR97" s="10"/>
      <c r="JS97" s="10"/>
      <c r="JT97" s="10"/>
      <c r="JU97" s="10"/>
      <c r="JV97" s="10"/>
      <c r="JW97" s="10"/>
      <c r="JX97" s="10"/>
      <c r="JY97" s="10"/>
      <c r="JZ97" s="10"/>
      <c r="KA97" s="10"/>
      <c r="KB97" s="10"/>
      <c r="KC97" s="10"/>
      <c r="KD97" s="10"/>
      <c r="KE97" s="10"/>
      <c r="KF97" s="10"/>
      <c r="KG97" s="10"/>
      <c r="KH97" s="10"/>
      <c r="KI97" s="10"/>
      <c r="KJ97" s="10"/>
      <c r="KK97" s="10"/>
      <c r="KL97" s="10"/>
      <c r="KM97" s="10"/>
      <c r="KN97" s="10"/>
      <c r="KO97" s="10"/>
      <c r="KP97" s="10"/>
      <c r="KQ97" s="10"/>
      <c r="KR97" s="10"/>
      <c r="KS97" s="10"/>
      <c r="KT97" s="10"/>
      <c r="KU97" s="10"/>
      <c r="KV97" s="10"/>
      <c r="KW97" s="10"/>
      <c r="KX97" s="10"/>
      <c r="KY97" s="10"/>
      <c r="KZ97" s="10"/>
      <c r="LA97" s="10"/>
      <c r="LB97" s="10"/>
      <c r="LC97" s="10"/>
      <c r="LD97" s="10"/>
      <c r="LE97" s="10"/>
      <c r="LF97" s="10"/>
      <c r="LG97" s="10"/>
      <c r="LH97" s="10"/>
      <c r="LI97" s="10"/>
      <c r="LJ97" s="10"/>
      <c r="LK97" s="10"/>
      <c r="LL97" s="10"/>
      <c r="LM97" s="10"/>
      <c r="LN97" s="10"/>
      <c r="LO97" s="10"/>
      <c r="LP97" s="10"/>
      <c r="LQ97" s="10"/>
      <c r="LR97" s="10"/>
      <c r="LS97" s="10"/>
      <c r="LT97" s="10"/>
      <c r="LU97" s="10"/>
      <c r="LV97" s="10"/>
      <c r="LW97" s="10"/>
      <c r="LX97" s="10"/>
      <c r="LY97" s="10"/>
      <c r="LZ97" s="10"/>
      <c r="MA97" s="10"/>
      <c r="MB97" s="10"/>
      <c r="MC97" s="10"/>
      <c r="MD97" s="10"/>
      <c r="ME97" s="10"/>
      <c r="MF97" s="10"/>
      <c r="MG97" s="10"/>
      <c r="MH97" s="10"/>
      <c r="MI97" s="10"/>
      <c r="MJ97" s="10"/>
      <c r="MK97" s="10"/>
      <c r="ML97" s="10"/>
      <c r="MM97" s="10"/>
      <c r="MN97" s="10"/>
      <c r="MO97" s="10"/>
      <c r="MP97" s="10"/>
      <c r="MQ97" s="10"/>
      <c r="MR97" s="10"/>
      <c r="MS97" s="10"/>
      <c r="MT97" s="10"/>
      <c r="MU97" s="10"/>
      <c r="MV97" s="10"/>
      <c r="MW97" s="10"/>
      <c r="MX97" s="10"/>
      <c r="MY97" s="10"/>
      <c r="MZ97" s="10"/>
      <c r="NA97" s="10"/>
      <c r="NB97" s="10"/>
      <c r="NC97" s="10"/>
      <c r="ND97" s="10"/>
      <c r="NE97" s="10"/>
      <c r="NF97" s="10"/>
      <c r="NG97" s="10"/>
      <c r="NH97" s="10"/>
      <c r="NI97" s="10"/>
      <c r="NJ97" s="10"/>
      <c r="NK97" s="10"/>
      <c r="NL97" s="10"/>
      <c r="NM97" s="10"/>
      <c r="NN97" s="10"/>
      <c r="NO97" s="10"/>
      <c r="NP97" s="10"/>
      <c r="NQ97" s="10"/>
      <c r="NR97" s="10"/>
      <c r="NS97" s="10"/>
      <c r="NT97" s="10"/>
      <c r="NU97" s="10"/>
      <c r="NV97" s="10"/>
      <c r="NW97" s="10"/>
      <c r="NX97" s="10"/>
      <c r="NY97" s="10"/>
      <c r="NZ97" s="10"/>
      <c r="OA97" s="10"/>
      <c r="OB97" s="10"/>
      <c r="OC97" s="10"/>
      <c r="OD97" s="10"/>
      <c r="OE97" s="10"/>
      <c r="OF97" s="10"/>
      <c r="OG97" s="10"/>
      <c r="OH97" s="10"/>
      <c r="OI97" s="10"/>
      <c r="OJ97" s="10"/>
      <c r="OK97" s="10"/>
      <c r="OL97" s="10"/>
      <c r="OM97" s="10"/>
      <c r="ON97" s="10"/>
      <c r="OO97" s="10"/>
      <c r="OP97" s="10"/>
      <c r="OQ97" s="10"/>
      <c r="OR97" s="10"/>
      <c r="OS97" s="10"/>
      <c r="OT97" s="10"/>
      <c r="OU97" s="10"/>
      <c r="OV97" s="10"/>
      <c r="OW97" s="10"/>
      <c r="OX97" s="10"/>
      <c r="OY97" s="10"/>
      <c r="OZ97" s="10"/>
      <c r="PA97" s="10"/>
      <c r="PB97" s="10"/>
      <c r="PC97" s="10"/>
      <c r="PD97" s="10"/>
      <c r="PE97" s="10"/>
      <c r="PF97" s="10"/>
      <c r="PG97" s="10"/>
      <c r="PH97" s="10"/>
      <c r="PI97" s="10"/>
      <c r="PJ97" s="10"/>
      <c r="PK97" s="10"/>
      <c r="PL97" s="10"/>
      <c r="PM97" s="10"/>
      <c r="PN97" s="10"/>
      <c r="PO97" s="10"/>
      <c r="PP97" s="10"/>
      <c r="PQ97" s="10"/>
      <c r="PR97" s="10"/>
      <c r="PS97" s="10"/>
      <c r="PT97" s="10"/>
      <c r="PU97" s="10"/>
      <c r="PV97" s="10"/>
      <c r="PW97" s="10"/>
      <c r="PX97" s="10"/>
      <c r="PY97" s="10"/>
      <c r="PZ97" s="10"/>
      <c r="QA97" s="10"/>
      <c r="QB97" s="10"/>
      <c r="QC97" s="10"/>
      <c r="QD97" s="10"/>
      <c r="QE97" s="10"/>
      <c r="QF97" s="10"/>
      <c r="QG97" s="10"/>
      <c r="QH97" s="10"/>
      <c r="QI97" s="10"/>
      <c r="QJ97" s="10"/>
      <c r="QK97" s="10"/>
      <c r="QL97" s="10"/>
      <c r="QM97" s="10"/>
      <c r="QN97" s="10"/>
      <c r="QO97" s="10"/>
      <c r="QP97" s="10"/>
      <c r="QQ97" s="10"/>
      <c r="QR97" s="10"/>
      <c r="QS97" s="10"/>
      <c r="QT97" s="10"/>
      <c r="QU97" s="10"/>
      <c r="QV97" s="10"/>
      <c r="QW97" s="10"/>
      <c r="QX97" s="10"/>
      <c r="QY97" s="10"/>
      <c r="QZ97" s="10"/>
      <c r="RA97" s="10"/>
      <c r="RB97" s="10"/>
      <c r="RC97" s="10"/>
      <c r="RD97" s="10"/>
      <c r="RE97" s="10"/>
      <c r="RF97" s="10"/>
      <c r="RG97" s="10"/>
      <c r="RH97" s="10"/>
      <c r="RI97" s="10"/>
      <c r="RJ97" s="10"/>
      <c r="RK97" s="10"/>
      <c r="RL97" s="10"/>
      <c r="RM97" s="10"/>
      <c r="RN97" s="10"/>
      <c r="RO97" s="10"/>
      <c r="RP97" s="10"/>
      <c r="RQ97" s="10"/>
      <c r="RR97" s="10"/>
      <c r="RS97" s="10"/>
      <c r="RT97" s="10"/>
      <c r="RU97" s="10"/>
      <c r="RV97" s="10"/>
      <c r="RW97" s="10"/>
      <c r="RX97" s="10"/>
      <c r="RY97" s="10"/>
      <c r="RZ97" s="10"/>
      <c r="SA97" s="10"/>
      <c r="SB97" s="10"/>
      <c r="SC97" s="10"/>
      <c r="SD97" s="10"/>
      <c r="SE97" s="10"/>
      <c r="SF97" s="10"/>
      <c r="SG97" s="10"/>
      <c r="SH97" s="10"/>
      <c r="SI97" s="10"/>
      <c r="SJ97" s="10"/>
      <c r="SK97" s="10"/>
      <c r="SL97" s="10"/>
      <c r="SM97" s="10"/>
      <c r="SN97" s="10"/>
      <c r="SO97" s="10"/>
      <c r="SP97" s="10"/>
      <c r="SQ97" s="10"/>
      <c r="SR97" s="10"/>
      <c r="SS97" s="10"/>
      <c r="ST97" s="10"/>
      <c r="SU97" s="10"/>
      <c r="SV97" s="10"/>
      <c r="SW97" s="10"/>
      <c r="SX97" s="10"/>
      <c r="SY97" s="10"/>
      <c r="SZ97" s="10"/>
      <c r="TA97" s="10"/>
      <c r="TB97" s="10"/>
      <c r="TC97" s="10"/>
      <c r="TD97" s="10"/>
      <c r="TE97" s="10"/>
      <c r="TF97" s="10"/>
      <c r="TG97" s="10"/>
      <c r="TH97" s="10"/>
      <c r="TI97" s="10"/>
      <c r="TJ97" s="10"/>
      <c r="TK97" s="10"/>
      <c r="TL97" s="10"/>
      <c r="TM97" s="10"/>
      <c r="TN97" s="10"/>
      <c r="TO97" s="10"/>
      <c r="TP97" s="10"/>
      <c r="TQ97" s="10"/>
      <c r="TR97" s="10"/>
      <c r="TS97" s="10"/>
      <c r="TT97" s="10"/>
      <c r="TU97" s="10"/>
      <c r="TV97" s="10"/>
      <c r="TW97" s="10"/>
      <c r="TX97" s="10"/>
      <c r="TY97" s="10"/>
      <c r="TZ97" s="10"/>
      <c r="UA97" s="10"/>
      <c r="UB97" s="10"/>
      <c r="UC97" s="10"/>
      <c r="UD97" s="10"/>
      <c r="UE97" s="10"/>
      <c r="UF97" s="10"/>
      <c r="UG97" s="10"/>
      <c r="UH97" s="10"/>
      <c r="UI97" s="10"/>
      <c r="UJ97" s="10"/>
      <c r="UK97" s="10"/>
      <c r="UL97" s="10"/>
      <c r="UM97" s="10"/>
      <c r="UN97" s="10"/>
      <c r="UO97" s="10"/>
      <c r="UP97" s="10"/>
      <c r="UQ97" s="10"/>
      <c r="UR97" s="10"/>
      <c r="US97" s="10"/>
      <c r="UT97" s="10"/>
      <c r="UU97" s="10"/>
      <c r="UV97" s="10"/>
      <c r="UW97" s="10"/>
      <c r="UX97" s="10"/>
      <c r="UY97" s="10"/>
      <c r="UZ97" s="10"/>
      <c r="VA97" s="10"/>
      <c r="VB97" s="10"/>
      <c r="VC97" s="10"/>
      <c r="VD97" s="10"/>
      <c r="VE97" s="10"/>
      <c r="VF97" s="10"/>
      <c r="VG97" s="10"/>
      <c r="VH97" s="10"/>
      <c r="VI97" s="10"/>
      <c r="VJ97" s="10"/>
      <c r="VK97" s="10"/>
      <c r="VL97" s="10"/>
      <c r="VM97" s="10"/>
      <c r="VN97" s="10"/>
      <c r="VO97" s="10"/>
      <c r="VP97" s="10"/>
      <c r="VQ97" s="10"/>
      <c r="VR97" s="10"/>
      <c r="VS97" s="10"/>
      <c r="VT97" s="10"/>
      <c r="VU97" s="10"/>
      <c r="VV97" s="10"/>
      <c r="VW97" s="10"/>
      <c r="VX97" s="10"/>
      <c r="VY97" s="10"/>
      <c r="VZ97" s="10"/>
      <c r="WA97" s="10"/>
      <c r="WB97" s="10"/>
      <c r="WC97" s="10"/>
      <c r="WD97" s="10"/>
      <c r="WE97" s="10"/>
      <c r="WF97" s="10"/>
      <c r="WG97" s="10"/>
      <c r="WH97" s="10"/>
      <c r="WI97" s="10"/>
      <c r="WJ97" s="10"/>
      <c r="WK97" s="10"/>
      <c r="WL97" s="10"/>
      <c r="WM97" s="10"/>
      <c r="WN97" s="10"/>
      <c r="WO97" s="10"/>
      <c r="WP97" s="10"/>
      <c r="WQ97" s="10"/>
      <c r="WR97" s="10"/>
      <c r="WS97" s="10"/>
      <c r="WT97" s="10"/>
      <c r="WU97" s="10"/>
      <c r="WV97" s="10"/>
      <c r="WW97" s="10"/>
      <c r="WX97" s="10"/>
      <c r="WY97" s="10"/>
      <c r="WZ97" s="10"/>
      <c r="XA97" s="10"/>
      <c r="XB97" s="10"/>
      <c r="XC97" s="10"/>
      <c r="XD97" s="10"/>
      <c r="XE97" s="10"/>
      <c r="XF97" s="10"/>
      <c r="XG97" s="10"/>
      <c r="XH97" s="10"/>
      <c r="XI97" s="10"/>
      <c r="XJ97" s="10"/>
      <c r="XK97" s="10"/>
      <c r="XL97" s="10"/>
      <c r="XM97" s="10"/>
      <c r="XN97" s="10"/>
      <c r="XO97" s="10"/>
      <c r="XP97" s="10"/>
      <c r="XQ97" s="10"/>
      <c r="XR97" s="10"/>
      <c r="XS97" s="10"/>
      <c r="XT97" s="10"/>
      <c r="XU97" s="10"/>
      <c r="XV97" s="10"/>
      <c r="XW97" s="10"/>
      <c r="XX97" s="10"/>
      <c r="XY97" s="10"/>
      <c r="XZ97" s="10"/>
      <c r="YA97" s="10"/>
      <c r="YB97" s="10"/>
      <c r="YC97" s="10"/>
      <c r="YD97" s="10"/>
      <c r="YE97" s="10"/>
      <c r="YF97" s="10"/>
      <c r="YG97" s="10"/>
      <c r="YH97" s="10"/>
      <c r="YI97" s="10"/>
      <c r="YJ97" s="10"/>
      <c r="YK97" s="10"/>
      <c r="YL97" s="10"/>
      <c r="YM97" s="10"/>
      <c r="YN97" s="10"/>
      <c r="YO97" s="10"/>
      <c r="YP97" s="10"/>
      <c r="YQ97" s="10"/>
      <c r="YR97" s="10"/>
      <c r="YS97" s="10"/>
      <c r="YT97" s="10"/>
      <c r="YU97" s="10"/>
      <c r="YV97" s="10"/>
      <c r="YW97" s="10"/>
      <c r="YX97" s="10"/>
      <c r="YY97" s="10"/>
      <c r="YZ97" s="10"/>
      <c r="ZA97" s="10"/>
      <c r="ZB97" s="10"/>
      <c r="ZC97" s="10"/>
      <c r="ZD97" s="10"/>
      <c r="ZE97" s="10"/>
      <c r="ZF97" s="10"/>
      <c r="ZG97" s="10"/>
      <c r="ZH97" s="10"/>
      <c r="ZI97" s="10"/>
      <c r="ZJ97" s="10"/>
      <c r="ZK97" s="10"/>
      <c r="ZL97" s="10"/>
      <c r="ZM97" s="10"/>
      <c r="ZN97" s="10"/>
      <c r="ZO97" s="10"/>
      <c r="ZP97" s="10"/>
      <c r="ZQ97" s="10"/>
      <c r="ZR97" s="10"/>
      <c r="ZS97" s="10"/>
      <c r="ZT97" s="10"/>
      <c r="ZU97" s="10"/>
      <c r="ZV97" s="10"/>
      <c r="ZW97" s="10"/>
      <c r="ZX97" s="10"/>
      <c r="ZY97" s="10"/>
      <c r="ZZ97" s="10"/>
      <c r="AAA97" s="10"/>
      <c r="AAB97" s="10"/>
      <c r="AAC97" s="10"/>
      <c r="AAD97" s="10"/>
      <c r="AAE97" s="10"/>
      <c r="AAF97" s="10"/>
      <c r="AAG97" s="10"/>
      <c r="AAH97" s="10"/>
      <c r="AAI97" s="10"/>
      <c r="AAJ97" s="10"/>
      <c r="AAK97" s="10"/>
      <c r="AAL97" s="10"/>
      <c r="AAM97" s="10"/>
      <c r="AAN97" s="10"/>
      <c r="AAO97" s="10"/>
      <c r="AAP97" s="10"/>
      <c r="AAQ97" s="10"/>
      <c r="AAR97" s="10"/>
      <c r="AAS97" s="10"/>
      <c r="AAT97" s="10"/>
      <c r="AAU97" s="10"/>
      <c r="AAV97" s="10"/>
      <c r="AAW97" s="10"/>
      <c r="AAX97" s="10"/>
      <c r="AAY97" s="10"/>
      <c r="AAZ97" s="10"/>
      <c r="ABA97" s="10"/>
      <c r="ABB97" s="10"/>
      <c r="ABC97" s="10"/>
      <c r="ABD97" s="10"/>
      <c r="ABE97" s="10"/>
      <c r="ABF97" s="10"/>
      <c r="ABG97" s="10"/>
      <c r="ABH97" s="10"/>
      <c r="ABI97" s="10"/>
      <c r="ABJ97" s="10"/>
      <c r="ABK97" s="10"/>
      <c r="ABL97" s="10"/>
      <c r="ABM97" s="10"/>
      <c r="ABN97" s="10"/>
      <c r="ABO97" s="10"/>
      <c r="ABP97" s="10"/>
      <c r="ABQ97" s="10"/>
      <c r="ABR97" s="10"/>
      <c r="ABS97" s="10"/>
      <c r="ABT97" s="10"/>
      <c r="ABU97" s="10"/>
      <c r="ABV97" s="10"/>
      <c r="ABW97" s="10"/>
      <c r="ABX97" s="10"/>
      <c r="ABY97" s="10"/>
      <c r="ABZ97" s="10"/>
      <c r="ACA97" s="10"/>
      <c r="ACB97" s="10"/>
      <c r="ACC97" s="10"/>
      <c r="ACD97" s="10"/>
      <c r="ACE97" s="10"/>
      <c r="ACF97" s="10"/>
      <c r="ACG97" s="10"/>
      <c r="ACH97" s="10"/>
      <c r="ACI97" s="10"/>
      <c r="ACJ97" s="10"/>
      <c r="ACK97" s="10"/>
      <c r="ACL97" s="10"/>
      <c r="ACM97" s="10"/>
      <c r="ACN97" s="10"/>
      <c r="ACO97" s="10"/>
      <c r="ACP97" s="10"/>
      <c r="ACQ97" s="10"/>
      <c r="ACR97" s="10"/>
      <c r="ACS97" s="10"/>
      <c r="ACT97" s="10"/>
      <c r="ACU97" s="10"/>
      <c r="ACV97" s="10"/>
      <c r="ACW97" s="10"/>
      <c r="ACX97" s="10"/>
      <c r="ACY97" s="10"/>
      <c r="ACZ97" s="10"/>
      <c r="ADA97" s="10"/>
      <c r="ADB97" s="10"/>
      <c r="ADC97" s="10"/>
      <c r="ADD97" s="10"/>
      <c r="ADE97" s="10"/>
      <c r="ADF97" s="10"/>
      <c r="ADG97" s="10"/>
      <c r="ADH97" s="10"/>
      <c r="ADI97" s="10"/>
      <c r="ADJ97" s="10"/>
      <c r="ADK97" s="10"/>
      <c r="ADL97" s="10"/>
      <c r="ADM97" s="10"/>
      <c r="ADN97" s="10"/>
      <c r="ADO97" s="10"/>
      <c r="ADP97" s="10"/>
      <c r="ADQ97" s="10"/>
      <c r="ADR97" s="10"/>
      <c r="ADS97" s="10"/>
      <c r="ADT97" s="10"/>
      <c r="ADU97" s="10"/>
      <c r="ADV97" s="10"/>
      <c r="ADW97" s="10"/>
      <c r="ADX97" s="10"/>
      <c r="ADY97" s="10"/>
      <c r="ADZ97" s="10"/>
      <c r="AEA97" s="10"/>
      <c r="AEB97" s="10"/>
      <c r="AEC97" s="10"/>
      <c r="AED97" s="10"/>
      <c r="AEE97" s="10"/>
      <c r="AEF97" s="10"/>
      <c r="AEG97" s="10"/>
      <c r="AEH97" s="10"/>
      <c r="AEI97" s="10"/>
      <c r="AEJ97" s="10"/>
      <c r="AEK97" s="10"/>
      <c r="AEL97" s="10"/>
      <c r="AEM97" s="10"/>
      <c r="AEN97" s="10"/>
      <c r="AEO97" s="10"/>
      <c r="AEP97" s="10"/>
      <c r="AEQ97" s="10"/>
      <c r="AER97" s="10"/>
      <c r="AES97" s="10"/>
      <c r="AET97" s="10"/>
      <c r="AEU97" s="10"/>
      <c r="AEV97" s="10"/>
      <c r="AEW97" s="10"/>
      <c r="AEX97" s="10"/>
      <c r="AEY97" s="10"/>
      <c r="AEZ97" s="10"/>
      <c r="AFA97" s="10"/>
      <c r="AFB97" s="10"/>
      <c r="AFC97" s="10"/>
      <c r="AFD97" s="10"/>
      <c r="AFE97" s="10"/>
      <c r="AFF97" s="10"/>
      <c r="AFG97" s="10"/>
      <c r="AFH97" s="10"/>
      <c r="AFI97" s="10"/>
      <c r="AFJ97" s="10"/>
      <c r="AFK97" s="10"/>
      <c r="AFL97" s="10"/>
      <c r="AFM97" s="10"/>
      <c r="AFN97" s="10"/>
      <c r="AFO97" s="10"/>
      <c r="AFP97" s="10"/>
      <c r="AFQ97" s="10"/>
      <c r="AFR97" s="10"/>
      <c r="AFS97" s="10"/>
      <c r="AFT97" s="10"/>
      <c r="AFU97" s="10"/>
      <c r="AFV97" s="10"/>
      <c r="AFW97" s="10"/>
      <c r="AFX97" s="10"/>
      <c r="AFY97" s="10"/>
      <c r="AFZ97" s="10"/>
      <c r="AGA97" s="10"/>
      <c r="AGB97" s="10"/>
      <c r="AGC97" s="10"/>
      <c r="AGD97" s="10"/>
      <c r="AGE97" s="10"/>
      <c r="AGF97" s="10"/>
      <c r="AGG97" s="10"/>
      <c r="AGH97" s="10"/>
      <c r="AGI97" s="10"/>
      <c r="AGJ97" s="10"/>
      <c r="AGK97" s="10"/>
      <c r="AGL97" s="10"/>
      <c r="AGM97" s="10"/>
      <c r="AGN97" s="10"/>
      <c r="AGO97" s="10"/>
      <c r="AGP97" s="10"/>
      <c r="AGQ97" s="10"/>
      <c r="AGR97" s="10"/>
      <c r="AGS97" s="10"/>
      <c r="AGT97" s="10"/>
      <c r="AGU97" s="10"/>
      <c r="AGV97" s="10"/>
      <c r="AGW97" s="10"/>
      <c r="AGX97" s="10"/>
      <c r="AGY97" s="10"/>
      <c r="AGZ97" s="10"/>
      <c r="AHA97" s="10"/>
      <c r="AHB97" s="10"/>
      <c r="AHC97" s="10"/>
      <c r="AHD97" s="10"/>
      <c r="AHE97" s="10"/>
      <c r="AHF97" s="10"/>
      <c r="AHG97" s="10"/>
      <c r="AHH97" s="10"/>
      <c r="AHI97" s="10"/>
      <c r="AHJ97" s="10"/>
      <c r="AHK97" s="10"/>
      <c r="AHL97" s="10"/>
      <c r="AHM97" s="10"/>
      <c r="AHN97" s="10"/>
      <c r="AHO97" s="10"/>
      <c r="AHP97" s="10"/>
      <c r="AHQ97" s="10"/>
      <c r="AHR97" s="10"/>
      <c r="AHS97" s="10"/>
      <c r="AHT97" s="10"/>
      <c r="AHU97" s="10"/>
      <c r="AHV97" s="10"/>
      <c r="AHW97" s="10"/>
      <c r="AHX97" s="10"/>
      <c r="AHY97" s="10"/>
      <c r="AHZ97" s="10"/>
      <c r="AIA97" s="10"/>
      <c r="AIB97" s="10"/>
      <c r="AIC97" s="10"/>
      <c r="AID97" s="10"/>
      <c r="AIE97" s="10"/>
      <c r="AIF97" s="10"/>
      <c r="AIG97" s="10"/>
      <c r="AIH97" s="10"/>
      <c r="AII97" s="10"/>
      <c r="AIJ97" s="10"/>
      <c r="AIK97" s="10"/>
      <c r="AIL97" s="10"/>
      <c r="AIM97" s="10"/>
      <c r="AIN97" s="10"/>
      <c r="AIO97" s="10"/>
      <c r="AIP97" s="10"/>
      <c r="AIQ97" s="10"/>
      <c r="AIR97" s="10"/>
      <c r="AIS97" s="10"/>
      <c r="AIT97" s="10"/>
      <c r="AIU97" s="10"/>
      <c r="AIV97" s="10"/>
      <c r="AIW97" s="10"/>
      <c r="AIX97" s="10"/>
      <c r="AIY97" s="10"/>
      <c r="AIZ97" s="10"/>
      <c r="AJA97" s="10"/>
      <c r="AJB97" s="10"/>
      <c r="AJC97" s="10"/>
      <c r="AJD97" s="10"/>
      <c r="AJE97" s="10"/>
      <c r="AJF97" s="10"/>
      <c r="AJG97" s="10"/>
      <c r="AJH97" s="10"/>
      <c r="AJI97" s="10"/>
      <c r="AJJ97" s="10"/>
      <c r="AJK97" s="10"/>
      <c r="AJL97" s="10"/>
      <c r="AJM97" s="10"/>
      <c r="AJN97" s="10"/>
      <c r="AJO97" s="10"/>
      <c r="AJP97" s="10"/>
      <c r="AJQ97" s="10"/>
      <c r="AJR97" s="10"/>
      <c r="AJS97" s="10"/>
      <c r="AJT97" s="10"/>
      <c r="AJU97" s="10"/>
      <c r="AJV97" s="10"/>
      <c r="AJW97" s="10"/>
      <c r="AJX97" s="10"/>
      <c r="AJY97" s="10"/>
      <c r="AJZ97" s="10"/>
      <c r="AKA97" s="10"/>
      <c r="AKB97" s="10"/>
      <c r="AKC97" s="10"/>
      <c r="AKD97" s="10"/>
      <c r="AKE97" s="10"/>
      <c r="AKF97" s="10"/>
      <c r="AKG97" s="10"/>
      <c r="AKH97" s="10"/>
      <c r="AKI97" s="10"/>
      <c r="AKJ97" s="10"/>
      <c r="AKK97" s="10"/>
      <c r="AKL97" s="10"/>
      <c r="AKM97" s="10"/>
      <c r="AKN97" s="10"/>
      <c r="AKO97" s="10"/>
      <c r="AKP97" s="10"/>
      <c r="AKQ97" s="10"/>
      <c r="AKR97" s="10"/>
      <c r="AKS97" s="10"/>
      <c r="AKT97" s="10"/>
      <c r="AKU97" s="10"/>
      <c r="AKV97" s="10"/>
      <c r="AKW97" s="10"/>
      <c r="AKX97" s="10"/>
      <c r="AKY97" s="10"/>
      <c r="AKZ97" s="10"/>
      <c r="ALA97" s="10"/>
      <c r="ALB97" s="10"/>
      <c r="ALC97" s="10"/>
      <c r="ALD97" s="10"/>
      <c r="ALE97" s="10"/>
      <c r="ALF97" s="10"/>
      <c r="ALG97" s="10"/>
      <c r="ALH97" s="10"/>
      <c r="ALI97" s="10"/>
      <c r="ALJ97" s="10"/>
      <c r="ALK97" s="10"/>
      <c r="ALL97" s="10"/>
      <c r="ALM97" s="10"/>
      <c r="ALN97" s="10"/>
      <c r="ALO97" s="10"/>
      <c r="ALP97" s="10"/>
      <c r="ALQ97" s="10"/>
      <c r="ALR97" s="10"/>
      <c r="ALS97" s="10"/>
      <c r="ALT97" s="10"/>
      <c r="ALU97" s="10"/>
      <c r="ALV97" s="10"/>
      <c r="ALW97" s="10"/>
      <c r="ALX97" s="10"/>
      <c r="ALY97" s="10"/>
      <c r="ALZ97" s="10"/>
      <c r="AMA97" s="10"/>
      <c r="AMB97" s="10"/>
      <c r="AMC97" s="10"/>
      <c r="AMD97" s="10"/>
      <c r="AME97" s="10"/>
      <c r="AMF97" s="10"/>
      <c r="AMG97" s="10"/>
      <c r="AMH97" s="10"/>
      <c r="AMI97" s="10"/>
      <c r="AMJ97" s="10"/>
      <c r="AMK97" s="10"/>
    </row>
    <row r="98" spans="1:1025" x14ac:dyDescent="0.25">
      <c r="A98" s="54"/>
      <c r="B98" s="58"/>
      <c r="C98" s="56"/>
      <c r="D98" s="6"/>
      <c r="E98" s="12"/>
      <c r="F98" s="11"/>
      <c r="G98" s="64"/>
      <c r="H98" s="66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  <c r="BR98" s="10"/>
      <c r="BS98" s="10"/>
      <c r="BT98" s="10"/>
      <c r="BU98" s="10"/>
      <c r="BV98" s="10"/>
      <c r="BW98" s="10"/>
      <c r="BX98" s="10"/>
      <c r="BY98" s="10"/>
      <c r="BZ98" s="10"/>
      <c r="CA98" s="10"/>
      <c r="CB98" s="10"/>
      <c r="CC98" s="10"/>
      <c r="CD98" s="10"/>
      <c r="CE98" s="10"/>
      <c r="CF98" s="10"/>
      <c r="CG98" s="10"/>
      <c r="CH98" s="10"/>
      <c r="CI98" s="10"/>
      <c r="CJ98" s="10"/>
      <c r="CK98" s="10"/>
      <c r="CL98" s="10"/>
      <c r="CM98" s="10"/>
      <c r="CN98" s="10"/>
      <c r="CO98" s="10"/>
      <c r="CP98" s="10"/>
      <c r="CQ98" s="10"/>
      <c r="CR98" s="10"/>
      <c r="CS98" s="10"/>
      <c r="CT98" s="10"/>
      <c r="CU98" s="10"/>
      <c r="CV98" s="10"/>
      <c r="CW98" s="10"/>
      <c r="CX98" s="10"/>
      <c r="CY98" s="10"/>
      <c r="CZ98" s="10"/>
      <c r="DA98" s="10"/>
      <c r="DB98" s="10"/>
      <c r="DC98" s="10"/>
      <c r="DD98" s="10"/>
      <c r="DE98" s="10"/>
      <c r="DF98" s="10"/>
      <c r="DG98" s="10"/>
      <c r="DH98" s="10"/>
      <c r="DI98" s="10"/>
      <c r="DJ98" s="10"/>
      <c r="DK98" s="10"/>
      <c r="DL98" s="10"/>
      <c r="DM98" s="10"/>
      <c r="DN98" s="10"/>
      <c r="DO98" s="10"/>
      <c r="DP98" s="10"/>
      <c r="DQ98" s="10"/>
      <c r="DR98" s="10"/>
      <c r="DS98" s="10"/>
      <c r="DT98" s="10"/>
      <c r="DU98" s="10"/>
      <c r="DV98" s="10"/>
      <c r="DW98" s="10"/>
      <c r="DX98" s="10"/>
      <c r="DY98" s="10"/>
      <c r="DZ98" s="10"/>
      <c r="EA98" s="10"/>
      <c r="EB98" s="10"/>
      <c r="EC98" s="10"/>
      <c r="ED98" s="10"/>
      <c r="EE98" s="10"/>
      <c r="EF98" s="10"/>
      <c r="EG98" s="10"/>
      <c r="EH98" s="10"/>
      <c r="EI98" s="10"/>
      <c r="EJ98" s="10"/>
      <c r="EK98" s="10"/>
      <c r="EL98" s="10"/>
      <c r="EM98" s="10"/>
      <c r="EN98" s="10"/>
      <c r="EO98" s="10"/>
      <c r="EP98" s="10"/>
      <c r="EQ98" s="10"/>
      <c r="ER98" s="10"/>
      <c r="ES98" s="10"/>
      <c r="ET98" s="10"/>
      <c r="EU98" s="10"/>
      <c r="EV98" s="10"/>
      <c r="EW98" s="10"/>
      <c r="EX98" s="10"/>
      <c r="EY98" s="10"/>
      <c r="EZ98" s="10"/>
      <c r="FA98" s="10"/>
      <c r="FB98" s="10"/>
      <c r="FC98" s="10"/>
      <c r="FD98" s="10"/>
      <c r="FE98" s="10"/>
      <c r="FF98" s="10"/>
      <c r="FG98" s="10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  <c r="HT98" s="10"/>
      <c r="HU98" s="10"/>
      <c r="HV98" s="10"/>
      <c r="HW98" s="10"/>
      <c r="HX98" s="10"/>
      <c r="HY98" s="10"/>
      <c r="HZ98" s="10"/>
      <c r="IA98" s="10"/>
      <c r="IB98" s="10"/>
      <c r="IC98" s="10"/>
      <c r="ID98" s="10"/>
      <c r="IE98" s="10"/>
      <c r="IF98" s="10"/>
      <c r="IG98" s="10"/>
      <c r="IH98" s="10"/>
      <c r="II98" s="10"/>
      <c r="IJ98" s="10"/>
      <c r="IK98" s="10"/>
      <c r="IL98" s="10"/>
      <c r="IM98" s="10"/>
      <c r="IN98" s="10"/>
      <c r="IO98" s="10"/>
      <c r="IP98" s="10"/>
      <c r="IQ98" s="10"/>
      <c r="IR98" s="10"/>
      <c r="IS98" s="10"/>
      <c r="IT98" s="10"/>
      <c r="IU98" s="10"/>
      <c r="IV98" s="10"/>
      <c r="IW98" s="10"/>
      <c r="IX98" s="10"/>
      <c r="IY98" s="10"/>
      <c r="IZ98" s="10"/>
      <c r="JA98" s="10"/>
      <c r="JB98" s="10"/>
      <c r="JC98" s="10"/>
      <c r="JD98" s="10"/>
      <c r="JE98" s="10"/>
      <c r="JF98" s="10"/>
      <c r="JG98" s="10"/>
      <c r="JH98" s="10"/>
      <c r="JI98" s="10"/>
      <c r="JJ98" s="10"/>
      <c r="JK98" s="10"/>
      <c r="JL98" s="10"/>
      <c r="JM98" s="10"/>
      <c r="JN98" s="10"/>
      <c r="JO98" s="10"/>
      <c r="JP98" s="10"/>
      <c r="JQ98" s="10"/>
      <c r="JR98" s="10"/>
      <c r="JS98" s="10"/>
      <c r="JT98" s="10"/>
      <c r="JU98" s="10"/>
      <c r="JV98" s="10"/>
      <c r="JW98" s="10"/>
      <c r="JX98" s="10"/>
      <c r="JY98" s="10"/>
      <c r="JZ98" s="10"/>
      <c r="KA98" s="10"/>
      <c r="KB98" s="10"/>
      <c r="KC98" s="10"/>
      <c r="KD98" s="10"/>
      <c r="KE98" s="10"/>
      <c r="KF98" s="10"/>
      <c r="KG98" s="10"/>
      <c r="KH98" s="10"/>
      <c r="KI98" s="10"/>
      <c r="KJ98" s="10"/>
      <c r="KK98" s="10"/>
      <c r="KL98" s="10"/>
      <c r="KM98" s="10"/>
      <c r="KN98" s="10"/>
      <c r="KO98" s="10"/>
      <c r="KP98" s="10"/>
      <c r="KQ98" s="10"/>
      <c r="KR98" s="10"/>
      <c r="KS98" s="10"/>
      <c r="KT98" s="10"/>
      <c r="KU98" s="10"/>
      <c r="KV98" s="10"/>
      <c r="KW98" s="10"/>
      <c r="KX98" s="10"/>
      <c r="KY98" s="10"/>
      <c r="KZ98" s="10"/>
      <c r="LA98" s="10"/>
      <c r="LB98" s="10"/>
      <c r="LC98" s="10"/>
      <c r="LD98" s="10"/>
      <c r="LE98" s="10"/>
      <c r="LF98" s="10"/>
      <c r="LG98" s="10"/>
      <c r="LH98" s="10"/>
      <c r="LI98" s="10"/>
      <c r="LJ98" s="10"/>
      <c r="LK98" s="10"/>
      <c r="LL98" s="10"/>
      <c r="LM98" s="10"/>
      <c r="LN98" s="10"/>
      <c r="LO98" s="10"/>
      <c r="LP98" s="10"/>
      <c r="LQ98" s="10"/>
      <c r="LR98" s="10"/>
      <c r="LS98" s="10"/>
      <c r="LT98" s="10"/>
      <c r="LU98" s="10"/>
      <c r="LV98" s="10"/>
      <c r="LW98" s="10"/>
      <c r="LX98" s="10"/>
      <c r="LY98" s="10"/>
      <c r="LZ98" s="10"/>
      <c r="MA98" s="10"/>
      <c r="MB98" s="10"/>
      <c r="MC98" s="10"/>
      <c r="MD98" s="10"/>
      <c r="ME98" s="10"/>
      <c r="MF98" s="10"/>
      <c r="MG98" s="10"/>
      <c r="MH98" s="10"/>
      <c r="MI98" s="10"/>
      <c r="MJ98" s="10"/>
      <c r="MK98" s="10"/>
      <c r="ML98" s="10"/>
      <c r="MM98" s="10"/>
      <c r="MN98" s="10"/>
      <c r="MO98" s="10"/>
      <c r="MP98" s="10"/>
      <c r="MQ98" s="10"/>
      <c r="MR98" s="10"/>
      <c r="MS98" s="10"/>
      <c r="MT98" s="10"/>
      <c r="MU98" s="10"/>
      <c r="MV98" s="10"/>
      <c r="MW98" s="10"/>
      <c r="MX98" s="10"/>
      <c r="MY98" s="10"/>
      <c r="MZ98" s="10"/>
      <c r="NA98" s="10"/>
      <c r="NB98" s="10"/>
      <c r="NC98" s="10"/>
      <c r="ND98" s="10"/>
      <c r="NE98" s="10"/>
      <c r="NF98" s="10"/>
      <c r="NG98" s="10"/>
      <c r="NH98" s="10"/>
      <c r="NI98" s="10"/>
      <c r="NJ98" s="10"/>
      <c r="NK98" s="10"/>
      <c r="NL98" s="10"/>
      <c r="NM98" s="10"/>
      <c r="NN98" s="10"/>
      <c r="NO98" s="10"/>
      <c r="NP98" s="10"/>
      <c r="NQ98" s="10"/>
      <c r="NR98" s="10"/>
      <c r="NS98" s="10"/>
      <c r="NT98" s="10"/>
      <c r="NU98" s="10"/>
      <c r="NV98" s="10"/>
      <c r="NW98" s="10"/>
      <c r="NX98" s="10"/>
      <c r="NY98" s="10"/>
      <c r="NZ98" s="10"/>
      <c r="OA98" s="10"/>
      <c r="OB98" s="10"/>
      <c r="OC98" s="10"/>
      <c r="OD98" s="10"/>
      <c r="OE98" s="10"/>
      <c r="OF98" s="10"/>
      <c r="OG98" s="10"/>
      <c r="OH98" s="10"/>
      <c r="OI98" s="10"/>
      <c r="OJ98" s="10"/>
      <c r="OK98" s="10"/>
      <c r="OL98" s="10"/>
      <c r="OM98" s="10"/>
      <c r="ON98" s="10"/>
      <c r="OO98" s="10"/>
      <c r="OP98" s="10"/>
      <c r="OQ98" s="10"/>
      <c r="OR98" s="10"/>
      <c r="OS98" s="10"/>
      <c r="OT98" s="10"/>
      <c r="OU98" s="10"/>
      <c r="OV98" s="10"/>
      <c r="OW98" s="10"/>
      <c r="OX98" s="10"/>
      <c r="OY98" s="10"/>
      <c r="OZ98" s="10"/>
      <c r="PA98" s="10"/>
      <c r="PB98" s="10"/>
      <c r="PC98" s="10"/>
      <c r="PD98" s="10"/>
      <c r="PE98" s="10"/>
      <c r="PF98" s="10"/>
      <c r="PG98" s="10"/>
      <c r="PH98" s="10"/>
      <c r="PI98" s="10"/>
      <c r="PJ98" s="10"/>
      <c r="PK98" s="10"/>
      <c r="PL98" s="10"/>
      <c r="PM98" s="10"/>
      <c r="PN98" s="10"/>
      <c r="PO98" s="10"/>
      <c r="PP98" s="10"/>
      <c r="PQ98" s="10"/>
      <c r="PR98" s="10"/>
      <c r="PS98" s="10"/>
      <c r="PT98" s="10"/>
      <c r="PU98" s="10"/>
      <c r="PV98" s="10"/>
      <c r="PW98" s="10"/>
      <c r="PX98" s="10"/>
      <c r="PY98" s="10"/>
      <c r="PZ98" s="10"/>
      <c r="QA98" s="10"/>
      <c r="QB98" s="10"/>
      <c r="QC98" s="10"/>
      <c r="QD98" s="10"/>
      <c r="QE98" s="10"/>
      <c r="QF98" s="10"/>
      <c r="QG98" s="10"/>
      <c r="QH98" s="10"/>
      <c r="QI98" s="10"/>
      <c r="QJ98" s="10"/>
      <c r="QK98" s="10"/>
      <c r="QL98" s="10"/>
      <c r="QM98" s="10"/>
      <c r="QN98" s="10"/>
      <c r="QO98" s="10"/>
      <c r="QP98" s="10"/>
      <c r="QQ98" s="10"/>
      <c r="QR98" s="10"/>
      <c r="QS98" s="10"/>
      <c r="QT98" s="10"/>
      <c r="QU98" s="10"/>
      <c r="QV98" s="10"/>
      <c r="QW98" s="10"/>
      <c r="QX98" s="10"/>
      <c r="QY98" s="10"/>
      <c r="QZ98" s="10"/>
      <c r="RA98" s="10"/>
      <c r="RB98" s="10"/>
      <c r="RC98" s="10"/>
      <c r="RD98" s="10"/>
      <c r="RE98" s="10"/>
      <c r="RF98" s="10"/>
      <c r="RG98" s="10"/>
      <c r="RH98" s="10"/>
      <c r="RI98" s="10"/>
      <c r="RJ98" s="10"/>
      <c r="RK98" s="10"/>
      <c r="RL98" s="10"/>
      <c r="RM98" s="10"/>
      <c r="RN98" s="10"/>
      <c r="RO98" s="10"/>
      <c r="RP98" s="10"/>
      <c r="RQ98" s="10"/>
      <c r="RR98" s="10"/>
      <c r="RS98" s="10"/>
      <c r="RT98" s="10"/>
      <c r="RU98" s="10"/>
      <c r="RV98" s="10"/>
      <c r="RW98" s="10"/>
      <c r="RX98" s="10"/>
      <c r="RY98" s="10"/>
      <c r="RZ98" s="10"/>
      <c r="SA98" s="10"/>
      <c r="SB98" s="10"/>
      <c r="SC98" s="10"/>
      <c r="SD98" s="10"/>
      <c r="SE98" s="10"/>
      <c r="SF98" s="10"/>
      <c r="SG98" s="10"/>
      <c r="SH98" s="10"/>
      <c r="SI98" s="10"/>
      <c r="SJ98" s="10"/>
      <c r="SK98" s="10"/>
      <c r="SL98" s="10"/>
      <c r="SM98" s="10"/>
      <c r="SN98" s="10"/>
      <c r="SO98" s="10"/>
      <c r="SP98" s="10"/>
      <c r="SQ98" s="10"/>
      <c r="SR98" s="10"/>
      <c r="SS98" s="10"/>
      <c r="ST98" s="10"/>
      <c r="SU98" s="10"/>
      <c r="SV98" s="10"/>
      <c r="SW98" s="10"/>
      <c r="SX98" s="10"/>
      <c r="SY98" s="10"/>
      <c r="SZ98" s="10"/>
      <c r="TA98" s="10"/>
      <c r="TB98" s="10"/>
      <c r="TC98" s="10"/>
      <c r="TD98" s="10"/>
      <c r="TE98" s="10"/>
      <c r="TF98" s="10"/>
      <c r="TG98" s="10"/>
      <c r="TH98" s="10"/>
      <c r="TI98" s="10"/>
      <c r="TJ98" s="10"/>
      <c r="TK98" s="10"/>
      <c r="TL98" s="10"/>
      <c r="TM98" s="10"/>
      <c r="TN98" s="10"/>
      <c r="TO98" s="10"/>
      <c r="TP98" s="10"/>
      <c r="TQ98" s="10"/>
      <c r="TR98" s="10"/>
      <c r="TS98" s="10"/>
      <c r="TT98" s="10"/>
      <c r="TU98" s="10"/>
      <c r="TV98" s="10"/>
      <c r="TW98" s="10"/>
      <c r="TX98" s="10"/>
      <c r="TY98" s="10"/>
      <c r="TZ98" s="10"/>
      <c r="UA98" s="10"/>
      <c r="UB98" s="10"/>
      <c r="UC98" s="10"/>
      <c r="UD98" s="10"/>
      <c r="UE98" s="10"/>
      <c r="UF98" s="10"/>
      <c r="UG98" s="10"/>
      <c r="UH98" s="10"/>
      <c r="UI98" s="10"/>
      <c r="UJ98" s="10"/>
      <c r="UK98" s="10"/>
      <c r="UL98" s="10"/>
      <c r="UM98" s="10"/>
      <c r="UN98" s="10"/>
      <c r="UO98" s="10"/>
      <c r="UP98" s="10"/>
      <c r="UQ98" s="10"/>
      <c r="UR98" s="10"/>
      <c r="US98" s="10"/>
      <c r="UT98" s="10"/>
      <c r="UU98" s="10"/>
      <c r="UV98" s="10"/>
      <c r="UW98" s="10"/>
      <c r="UX98" s="10"/>
      <c r="UY98" s="10"/>
      <c r="UZ98" s="10"/>
      <c r="VA98" s="10"/>
      <c r="VB98" s="10"/>
      <c r="VC98" s="10"/>
      <c r="VD98" s="10"/>
      <c r="VE98" s="10"/>
      <c r="VF98" s="10"/>
      <c r="VG98" s="10"/>
      <c r="VH98" s="10"/>
      <c r="VI98" s="10"/>
      <c r="VJ98" s="10"/>
      <c r="VK98" s="10"/>
      <c r="VL98" s="10"/>
      <c r="VM98" s="10"/>
      <c r="VN98" s="10"/>
      <c r="VO98" s="10"/>
      <c r="VP98" s="10"/>
      <c r="VQ98" s="10"/>
      <c r="VR98" s="10"/>
      <c r="VS98" s="10"/>
      <c r="VT98" s="10"/>
      <c r="VU98" s="10"/>
      <c r="VV98" s="10"/>
      <c r="VW98" s="10"/>
      <c r="VX98" s="10"/>
      <c r="VY98" s="10"/>
      <c r="VZ98" s="10"/>
      <c r="WA98" s="10"/>
      <c r="WB98" s="10"/>
      <c r="WC98" s="10"/>
      <c r="WD98" s="10"/>
      <c r="WE98" s="10"/>
      <c r="WF98" s="10"/>
      <c r="WG98" s="10"/>
      <c r="WH98" s="10"/>
      <c r="WI98" s="10"/>
      <c r="WJ98" s="10"/>
      <c r="WK98" s="10"/>
      <c r="WL98" s="10"/>
      <c r="WM98" s="10"/>
      <c r="WN98" s="10"/>
      <c r="WO98" s="10"/>
      <c r="WP98" s="10"/>
      <c r="WQ98" s="10"/>
      <c r="WR98" s="10"/>
      <c r="WS98" s="10"/>
      <c r="WT98" s="10"/>
      <c r="WU98" s="10"/>
      <c r="WV98" s="10"/>
      <c r="WW98" s="10"/>
      <c r="WX98" s="10"/>
      <c r="WY98" s="10"/>
      <c r="WZ98" s="10"/>
      <c r="XA98" s="10"/>
      <c r="XB98" s="10"/>
      <c r="XC98" s="10"/>
      <c r="XD98" s="10"/>
      <c r="XE98" s="10"/>
      <c r="XF98" s="10"/>
      <c r="XG98" s="10"/>
      <c r="XH98" s="10"/>
      <c r="XI98" s="10"/>
      <c r="XJ98" s="10"/>
      <c r="XK98" s="10"/>
      <c r="XL98" s="10"/>
      <c r="XM98" s="10"/>
      <c r="XN98" s="10"/>
      <c r="XO98" s="10"/>
      <c r="XP98" s="10"/>
      <c r="XQ98" s="10"/>
      <c r="XR98" s="10"/>
      <c r="XS98" s="10"/>
      <c r="XT98" s="10"/>
      <c r="XU98" s="10"/>
      <c r="XV98" s="10"/>
      <c r="XW98" s="10"/>
      <c r="XX98" s="10"/>
      <c r="XY98" s="10"/>
      <c r="XZ98" s="10"/>
      <c r="YA98" s="10"/>
      <c r="YB98" s="10"/>
      <c r="YC98" s="10"/>
      <c r="YD98" s="10"/>
      <c r="YE98" s="10"/>
      <c r="YF98" s="10"/>
      <c r="YG98" s="10"/>
      <c r="YH98" s="10"/>
      <c r="YI98" s="10"/>
      <c r="YJ98" s="10"/>
      <c r="YK98" s="10"/>
      <c r="YL98" s="10"/>
      <c r="YM98" s="10"/>
      <c r="YN98" s="10"/>
      <c r="YO98" s="10"/>
      <c r="YP98" s="10"/>
      <c r="YQ98" s="10"/>
      <c r="YR98" s="10"/>
      <c r="YS98" s="10"/>
      <c r="YT98" s="10"/>
      <c r="YU98" s="10"/>
      <c r="YV98" s="10"/>
      <c r="YW98" s="10"/>
      <c r="YX98" s="10"/>
      <c r="YY98" s="10"/>
      <c r="YZ98" s="10"/>
      <c r="ZA98" s="10"/>
      <c r="ZB98" s="10"/>
      <c r="ZC98" s="10"/>
      <c r="ZD98" s="10"/>
      <c r="ZE98" s="10"/>
      <c r="ZF98" s="10"/>
      <c r="ZG98" s="10"/>
      <c r="ZH98" s="10"/>
      <c r="ZI98" s="10"/>
      <c r="ZJ98" s="10"/>
      <c r="ZK98" s="10"/>
      <c r="ZL98" s="10"/>
      <c r="ZM98" s="10"/>
      <c r="ZN98" s="10"/>
      <c r="ZO98" s="10"/>
      <c r="ZP98" s="10"/>
      <c r="ZQ98" s="10"/>
      <c r="ZR98" s="10"/>
      <c r="ZS98" s="10"/>
      <c r="ZT98" s="10"/>
      <c r="ZU98" s="10"/>
      <c r="ZV98" s="10"/>
      <c r="ZW98" s="10"/>
      <c r="ZX98" s="10"/>
      <c r="ZY98" s="10"/>
      <c r="ZZ98" s="10"/>
      <c r="AAA98" s="10"/>
      <c r="AAB98" s="10"/>
      <c r="AAC98" s="10"/>
      <c r="AAD98" s="10"/>
      <c r="AAE98" s="10"/>
      <c r="AAF98" s="10"/>
      <c r="AAG98" s="10"/>
      <c r="AAH98" s="10"/>
      <c r="AAI98" s="10"/>
      <c r="AAJ98" s="10"/>
      <c r="AAK98" s="10"/>
      <c r="AAL98" s="10"/>
      <c r="AAM98" s="10"/>
      <c r="AAN98" s="10"/>
      <c r="AAO98" s="10"/>
      <c r="AAP98" s="10"/>
      <c r="AAQ98" s="10"/>
      <c r="AAR98" s="10"/>
      <c r="AAS98" s="10"/>
      <c r="AAT98" s="10"/>
      <c r="AAU98" s="10"/>
      <c r="AAV98" s="10"/>
      <c r="AAW98" s="10"/>
      <c r="AAX98" s="10"/>
      <c r="AAY98" s="10"/>
      <c r="AAZ98" s="10"/>
      <c r="ABA98" s="10"/>
      <c r="ABB98" s="10"/>
      <c r="ABC98" s="10"/>
      <c r="ABD98" s="10"/>
      <c r="ABE98" s="10"/>
      <c r="ABF98" s="10"/>
      <c r="ABG98" s="10"/>
      <c r="ABH98" s="10"/>
      <c r="ABI98" s="10"/>
      <c r="ABJ98" s="10"/>
      <c r="ABK98" s="10"/>
      <c r="ABL98" s="10"/>
      <c r="ABM98" s="10"/>
      <c r="ABN98" s="10"/>
      <c r="ABO98" s="10"/>
      <c r="ABP98" s="10"/>
      <c r="ABQ98" s="10"/>
      <c r="ABR98" s="10"/>
      <c r="ABS98" s="10"/>
      <c r="ABT98" s="10"/>
      <c r="ABU98" s="10"/>
      <c r="ABV98" s="10"/>
      <c r="ABW98" s="10"/>
      <c r="ABX98" s="10"/>
      <c r="ABY98" s="10"/>
      <c r="ABZ98" s="10"/>
      <c r="ACA98" s="10"/>
      <c r="ACB98" s="10"/>
      <c r="ACC98" s="10"/>
      <c r="ACD98" s="10"/>
      <c r="ACE98" s="10"/>
      <c r="ACF98" s="10"/>
      <c r="ACG98" s="10"/>
      <c r="ACH98" s="10"/>
      <c r="ACI98" s="10"/>
      <c r="ACJ98" s="10"/>
      <c r="ACK98" s="10"/>
      <c r="ACL98" s="10"/>
      <c r="ACM98" s="10"/>
      <c r="ACN98" s="10"/>
      <c r="ACO98" s="10"/>
      <c r="ACP98" s="10"/>
      <c r="ACQ98" s="10"/>
      <c r="ACR98" s="10"/>
      <c r="ACS98" s="10"/>
      <c r="ACT98" s="10"/>
      <c r="ACU98" s="10"/>
      <c r="ACV98" s="10"/>
      <c r="ACW98" s="10"/>
      <c r="ACX98" s="10"/>
      <c r="ACY98" s="10"/>
      <c r="ACZ98" s="10"/>
      <c r="ADA98" s="10"/>
      <c r="ADB98" s="10"/>
      <c r="ADC98" s="10"/>
      <c r="ADD98" s="10"/>
      <c r="ADE98" s="10"/>
      <c r="ADF98" s="10"/>
      <c r="ADG98" s="10"/>
      <c r="ADH98" s="10"/>
      <c r="ADI98" s="10"/>
      <c r="ADJ98" s="10"/>
      <c r="ADK98" s="10"/>
      <c r="ADL98" s="10"/>
      <c r="ADM98" s="10"/>
      <c r="ADN98" s="10"/>
      <c r="ADO98" s="10"/>
      <c r="ADP98" s="10"/>
      <c r="ADQ98" s="10"/>
      <c r="ADR98" s="10"/>
      <c r="ADS98" s="10"/>
      <c r="ADT98" s="10"/>
      <c r="ADU98" s="10"/>
      <c r="ADV98" s="10"/>
      <c r="ADW98" s="10"/>
      <c r="ADX98" s="10"/>
      <c r="ADY98" s="10"/>
      <c r="ADZ98" s="10"/>
      <c r="AEA98" s="10"/>
      <c r="AEB98" s="10"/>
      <c r="AEC98" s="10"/>
      <c r="AED98" s="10"/>
      <c r="AEE98" s="10"/>
      <c r="AEF98" s="10"/>
      <c r="AEG98" s="10"/>
      <c r="AEH98" s="10"/>
      <c r="AEI98" s="10"/>
      <c r="AEJ98" s="10"/>
      <c r="AEK98" s="10"/>
      <c r="AEL98" s="10"/>
      <c r="AEM98" s="10"/>
      <c r="AEN98" s="10"/>
      <c r="AEO98" s="10"/>
      <c r="AEP98" s="10"/>
      <c r="AEQ98" s="10"/>
      <c r="AER98" s="10"/>
      <c r="AES98" s="10"/>
      <c r="AET98" s="10"/>
      <c r="AEU98" s="10"/>
      <c r="AEV98" s="10"/>
      <c r="AEW98" s="10"/>
      <c r="AEX98" s="10"/>
      <c r="AEY98" s="10"/>
      <c r="AEZ98" s="10"/>
      <c r="AFA98" s="10"/>
      <c r="AFB98" s="10"/>
      <c r="AFC98" s="10"/>
      <c r="AFD98" s="10"/>
      <c r="AFE98" s="10"/>
      <c r="AFF98" s="10"/>
      <c r="AFG98" s="10"/>
      <c r="AFH98" s="10"/>
      <c r="AFI98" s="10"/>
      <c r="AFJ98" s="10"/>
      <c r="AFK98" s="10"/>
      <c r="AFL98" s="10"/>
      <c r="AFM98" s="10"/>
      <c r="AFN98" s="10"/>
      <c r="AFO98" s="10"/>
      <c r="AFP98" s="10"/>
      <c r="AFQ98" s="10"/>
      <c r="AFR98" s="10"/>
      <c r="AFS98" s="10"/>
      <c r="AFT98" s="10"/>
      <c r="AFU98" s="10"/>
      <c r="AFV98" s="10"/>
      <c r="AFW98" s="10"/>
      <c r="AFX98" s="10"/>
      <c r="AFY98" s="10"/>
      <c r="AFZ98" s="10"/>
      <c r="AGA98" s="10"/>
      <c r="AGB98" s="10"/>
      <c r="AGC98" s="10"/>
      <c r="AGD98" s="10"/>
      <c r="AGE98" s="10"/>
      <c r="AGF98" s="10"/>
      <c r="AGG98" s="10"/>
      <c r="AGH98" s="10"/>
      <c r="AGI98" s="10"/>
      <c r="AGJ98" s="10"/>
      <c r="AGK98" s="10"/>
      <c r="AGL98" s="10"/>
      <c r="AGM98" s="10"/>
      <c r="AGN98" s="10"/>
      <c r="AGO98" s="10"/>
      <c r="AGP98" s="10"/>
      <c r="AGQ98" s="10"/>
      <c r="AGR98" s="10"/>
      <c r="AGS98" s="10"/>
      <c r="AGT98" s="10"/>
      <c r="AGU98" s="10"/>
      <c r="AGV98" s="10"/>
      <c r="AGW98" s="10"/>
      <c r="AGX98" s="10"/>
      <c r="AGY98" s="10"/>
      <c r="AGZ98" s="10"/>
      <c r="AHA98" s="10"/>
      <c r="AHB98" s="10"/>
      <c r="AHC98" s="10"/>
      <c r="AHD98" s="10"/>
      <c r="AHE98" s="10"/>
      <c r="AHF98" s="10"/>
      <c r="AHG98" s="10"/>
      <c r="AHH98" s="10"/>
      <c r="AHI98" s="10"/>
      <c r="AHJ98" s="10"/>
      <c r="AHK98" s="10"/>
      <c r="AHL98" s="10"/>
      <c r="AHM98" s="10"/>
      <c r="AHN98" s="10"/>
      <c r="AHO98" s="10"/>
      <c r="AHP98" s="10"/>
      <c r="AHQ98" s="10"/>
      <c r="AHR98" s="10"/>
      <c r="AHS98" s="10"/>
      <c r="AHT98" s="10"/>
      <c r="AHU98" s="10"/>
      <c r="AHV98" s="10"/>
      <c r="AHW98" s="10"/>
      <c r="AHX98" s="10"/>
      <c r="AHY98" s="10"/>
      <c r="AHZ98" s="10"/>
      <c r="AIA98" s="10"/>
      <c r="AIB98" s="10"/>
      <c r="AIC98" s="10"/>
      <c r="AID98" s="10"/>
      <c r="AIE98" s="10"/>
      <c r="AIF98" s="10"/>
      <c r="AIG98" s="10"/>
      <c r="AIH98" s="10"/>
      <c r="AII98" s="10"/>
      <c r="AIJ98" s="10"/>
      <c r="AIK98" s="10"/>
      <c r="AIL98" s="10"/>
      <c r="AIM98" s="10"/>
      <c r="AIN98" s="10"/>
      <c r="AIO98" s="10"/>
      <c r="AIP98" s="10"/>
      <c r="AIQ98" s="10"/>
      <c r="AIR98" s="10"/>
      <c r="AIS98" s="10"/>
      <c r="AIT98" s="10"/>
      <c r="AIU98" s="10"/>
      <c r="AIV98" s="10"/>
      <c r="AIW98" s="10"/>
      <c r="AIX98" s="10"/>
      <c r="AIY98" s="10"/>
      <c r="AIZ98" s="10"/>
      <c r="AJA98" s="10"/>
      <c r="AJB98" s="10"/>
      <c r="AJC98" s="10"/>
      <c r="AJD98" s="10"/>
      <c r="AJE98" s="10"/>
      <c r="AJF98" s="10"/>
      <c r="AJG98" s="10"/>
      <c r="AJH98" s="10"/>
      <c r="AJI98" s="10"/>
      <c r="AJJ98" s="10"/>
      <c r="AJK98" s="10"/>
      <c r="AJL98" s="10"/>
      <c r="AJM98" s="10"/>
      <c r="AJN98" s="10"/>
      <c r="AJO98" s="10"/>
      <c r="AJP98" s="10"/>
      <c r="AJQ98" s="10"/>
      <c r="AJR98" s="10"/>
      <c r="AJS98" s="10"/>
      <c r="AJT98" s="10"/>
      <c r="AJU98" s="10"/>
      <c r="AJV98" s="10"/>
      <c r="AJW98" s="10"/>
      <c r="AJX98" s="10"/>
      <c r="AJY98" s="10"/>
      <c r="AJZ98" s="10"/>
      <c r="AKA98" s="10"/>
      <c r="AKB98" s="10"/>
      <c r="AKC98" s="10"/>
      <c r="AKD98" s="10"/>
      <c r="AKE98" s="10"/>
      <c r="AKF98" s="10"/>
      <c r="AKG98" s="10"/>
      <c r="AKH98" s="10"/>
      <c r="AKI98" s="10"/>
      <c r="AKJ98" s="10"/>
      <c r="AKK98" s="10"/>
      <c r="AKL98" s="10"/>
      <c r="AKM98" s="10"/>
      <c r="AKN98" s="10"/>
      <c r="AKO98" s="10"/>
      <c r="AKP98" s="10"/>
      <c r="AKQ98" s="10"/>
      <c r="AKR98" s="10"/>
      <c r="AKS98" s="10"/>
      <c r="AKT98" s="10"/>
      <c r="AKU98" s="10"/>
      <c r="AKV98" s="10"/>
      <c r="AKW98" s="10"/>
      <c r="AKX98" s="10"/>
      <c r="AKY98" s="10"/>
      <c r="AKZ98" s="10"/>
      <c r="ALA98" s="10"/>
      <c r="ALB98" s="10"/>
      <c r="ALC98" s="10"/>
      <c r="ALD98" s="10"/>
      <c r="ALE98" s="10"/>
      <c r="ALF98" s="10"/>
      <c r="ALG98" s="10"/>
      <c r="ALH98" s="10"/>
      <c r="ALI98" s="10"/>
      <c r="ALJ98" s="10"/>
      <c r="ALK98" s="10"/>
      <c r="ALL98" s="10"/>
      <c r="ALM98" s="10"/>
      <c r="ALN98" s="10"/>
      <c r="ALO98" s="10"/>
      <c r="ALP98" s="10"/>
      <c r="ALQ98" s="10"/>
      <c r="ALR98" s="10"/>
      <c r="ALS98" s="10"/>
      <c r="ALT98" s="10"/>
      <c r="ALU98" s="10"/>
      <c r="ALV98" s="10"/>
      <c r="ALW98" s="10"/>
      <c r="ALX98" s="10"/>
      <c r="ALY98" s="10"/>
      <c r="ALZ98" s="10"/>
      <c r="AMA98" s="10"/>
      <c r="AMB98" s="10"/>
      <c r="AMC98" s="10"/>
      <c r="AMD98" s="10"/>
      <c r="AME98" s="10"/>
      <c r="AMF98" s="10"/>
      <c r="AMG98" s="10"/>
      <c r="AMH98" s="10"/>
      <c r="AMI98" s="10"/>
      <c r="AMJ98" s="10"/>
      <c r="AMK98" s="10"/>
    </row>
    <row r="99" spans="1:1025" ht="15.75" x14ac:dyDescent="0.25">
      <c r="A99" s="53" t="s">
        <v>11</v>
      </c>
      <c r="B99" s="5" t="s">
        <v>0</v>
      </c>
      <c r="C99" s="55" t="s">
        <v>1</v>
      </c>
      <c r="D99" s="5" t="s">
        <v>2</v>
      </c>
      <c r="E99" s="5" t="s">
        <v>3</v>
      </c>
      <c r="F99" s="5" t="s">
        <v>5</v>
      </c>
      <c r="G99" s="53" t="s">
        <v>7</v>
      </c>
      <c r="H99" s="17" t="s">
        <v>12</v>
      </c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  <c r="BR99" s="10"/>
      <c r="BS99" s="10"/>
      <c r="BT99" s="10"/>
      <c r="BU99" s="10"/>
      <c r="BV99" s="10"/>
      <c r="BW99" s="10"/>
      <c r="BX99" s="10"/>
      <c r="BY99" s="10"/>
      <c r="BZ99" s="10"/>
      <c r="CA99" s="10"/>
      <c r="CB99" s="10"/>
      <c r="CC99" s="10"/>
      <c r="CD99" s="10"/>
      <c r="CE99" s="10"/>
      <c r="CF99" s="10"/>
      <c r="CG99" s="10"/>
      <c r="CH99" s="10"/>
      <c r="CI99" s="10"/>
      <c r="CJ99" s="10"/>
      <c r="CK99" s="10"/>
      <c r="CL99" s="10"/>
      <c r="CM99" s="10"/>
      <c r="CN99" s="10"/>
      <c r="CO99" s="10"/>
      <c r="CP99" s="10"/>
      <c r="CQ99" s="10"/>
      <c r="CR99" s="10"/>
      <c r="CS99" s="10"/>
      <c r="CT99" s="10"/>
      <c r="CU99" s="10"/>
      <c r="CV99" s="10"/>
      <c r="CW99" s="10"/>
      <c r="CX99" s="10"/>
      <c r="CY99" s="10"/>
      <c r="CZ99" s="10"/>
      <c r="DA99" s="10"/>
      <c r="DB99" s="10"/>
      <c r="DC99" s="10"/>
      <c r="DD99" s="10"/>
      <c r="DE99" s="10"/>
      <c r="DF99" s="10"/>
      <c r="DG99" s="10"/>
      <c r="DH99" s="10"/>
      <c r="DI99" s="10"/>
      <c r="DJ99" s="10"/>
      <c r="DK99" s="10"/>
      <c r="DL99" s="10"/>
      <c r="DM99" s="10"/>
      <c r="DN99" s="10"/>
      <c r="DO99" s="10"/>
      <c r="DP99" s="10"/>
      <c r="DQ99" s="10"/>
      <c r="DR99" s="10"/>
      <c r="DS99" s="10"/>
      <c r="DT99" s="10"/>
      <c r="DU99" s="10"/>
      <c r="DV99" s="10"/>
      <c r="DW99" s="10"/>
      <c r="DX99" s="10"/>
      <c r="DY99" s="10"/>
      <c r="DZ99" s="10"/>
      <c r="EA99" s="10"/>
      <c r="EB99" s="10"/>
      <c r="EC99" s="10"/>
      <c r="ED99" s="10"/>
      <c r="EE99" s="10"/>
      <c r="EF99" s="10"/>
      <c r="EG99" s="10"/>
      <c r="EH99" s="10"/>
      <c r="EI99" s="10"/>
      <c r="EJ99" s="10"/>
      <c r="EK99" s="10"/>
      <c r="EL99" s="10"/>
      <c r="EM99" s="10"/>
      <c r="EN99" s="10"/>
      <c r="EO99" s="10"/>
      <c r="EP99" s="10"/>
      <c r="EQ99" s="10"/>
      <c r="ER99" s="10"/>
      <c r="ES99" s="10"/>
      <c r="ET99" s="10"/>
      <c r="EU99" s="10"/>
      <c r="EV99" s="10"/>
      <c r="EW99" s="10"/>
      <c r="EX99" s="10"/>
      <c r="EY99" s="10"/>
      <c r="EZ99" s="10"/>
      <c r="FA99" s="10"/>
      <c r="FB99" s="10"/>
      <c r="FC99" s="10"/>
      <c r="FD99" s="10"/>
      <c r="FE99" s="10"/>
      <c r="FF99" s="10"/>
      <c r="FG99" s="10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  <c r="HT99" s="10"/>
      <c r="HU99" s="10"/>
      <c r="HV99" s="10"/>
      <c r="HW99" s="10"/>
      <c r="HX99" s="10"/>
      <c r="HY99" s="10"/>
      <c r="HZ99" s="10"/>
      <c r="IA99" s="10"/>
      <c r="IB99" s="10"/>
      <c r="IC99" s="10"/>
      <c r="ID99" s="10"/>
      <c r="IE99" s="10"/>
      <c r="IF99" s="10"/>
      <c r="IG99" s="10"/>
      <c r="IH99" s="10"/>
      <c r="II99" s="10"/>
      <c r="IJ99" s="10"/>
      <c r="IK99" s="10"/>
      <c r="IL99" s="10"/>
      <c r="IM99" s="10"/>
      <c r="IN99" s="10"/>
      <c r="IO99" s="10"/>
      <c r="IP99" s="10"/>
      <c r="IQ99" s="10"/>
      <c r="IR99" s="10"/>
      <c r="IS99" s="10"/>
      <c r="IT99" s="10"/>
      <c r="IU99" s="10"/>
      <c r="IV99" s="10"/>
      <c r="IW99" s="10"/>
      <c r="IX99" s="10"/>
      <c r="IY99" s="10"/>
      <c r="IZ99" s="10"/>
      <c r="JA99" s="10"/>
      <c r="JB99" s="10"/>
      <c r="JC99" s="10"/>
      <c r="JD99" s="10"/>
      <c r="JE99" s="10"/>
      <c r="JF99" s="10"/>
      <c r="JG99" s="10"/>
      <c r="JH99" s="10"/>
      <c r="JI99" s="10"/>
      <c r="JJ99" s="10"/>
      <c r="JK99" s="10"/>
      <c r="JL99" s="10"/>
      <c r="JM99" s="10"/>
      <c r="JN99" s="10"/>
      <c r="JO99" s="10"/>
      <c r="JP99" s="10"/>
      <c r="JQ99" s="10"/>
      <c r="JR99" s="10"/>
      <c r="JS99" s="10"/>
      <c r="JT99" s="10"/>
      <c r="JU99" s="10"/>
      <c r="JV99" s="10"/>
      <c r="JW99" s="10"/>
      <c r="JX99" s="10"/>
      <c r="JY99" s="10"/>
      <c r="JZ99" s="10"/>
      <c r="KA99" s="10"/>
      <c r="KB99" s="10"/>
      <c r="KC99" s="10"/>
      <c r="KD99" s="10"/>
      <c r="KE99" s="10"/>
      <c r="KF99" s="10"/>
      <c r="KG99" s="10"/>
      <c r="KH99" s="10"/>
      <c r="KI99" s="10"/>
      <c r="KJ99" s="10"/>
      <c r="KK99" s="10"/>
      <c r="KL99" s="10"/>
      <c r="KM99" s="10"/>
      <c r="KN99" s="10"/>
      <c r="KO99" s="10"/>
      <c r="KP99" s="10"/>
      <c r="KQ99" s="10"/>
      <c r="KR99" s="10"/>
      <c r="KS99" s="10"/>
      <c r="KT99" s="10"/>
      <c r="KU99" s="10"/>
      <c r="KV99" s="10"/>
      <c r="KW99" s="10"/>
      <c r="KX99" s="10"/>
      <c r="KY99" s="10"/>
      <c r="KZ99" s="10"/>
      <c r="LA99" s="10"/>
      <c r="LB99" s="10"/>
      <c r="LC99" s="10"/>
      <c r="LD99" s="10"/>
      <c r="LE99" s="10"/>
      <c r="LF99" s="10"/>
      <c r="LG99" s="10"/>
      <c r="LH99" s="10"/>
      <c r="LI99" s="10"/>
      <c r="LJ99" s="10"/>
      <c r="LK99" s="10"/>
      <c r="LL99" s="10"/>
      <c r="LM99" s="10"/>
      <c r="LN99" s="10"/>
      <c r="LO99" s="10"/>
      <c r="LP99" s="10"/>
      <c r="LQ99" s="10"/>
      <c r="LR99" s="10"/>
      <c r="LS99" s="10"/>
      <c r="LT99" s="10"/>
      <c r="LU99" s="10"/>
      <c r="LV99" s="10"/>
      <c r="LW99" s="10"/>
      <c r="LX99" s="10"/>
      <c r="LY99" s="10"/>
      <c r="LZ99" s="10"/>
      <c r="MA99" s="10"/>
      <c r="MB99" s="10"/>
      <c r="MC99" s="10"/>
      <c r="MD99" s="10"/>
      <c r="ME99" s="10"/>
      <c r="MF99" s="10"/>
      <c r="MG99" s="10"/>
      <c r="MH99" s="10"/>
      <c r="MI99" s="10"/>
      <c r="MJ99" s="10"/>
      <c r="MK99" s="10"/>
      <c r="ML99" s="10"/>
      <c r="MM99" s="10"/>
      <c r="MN99" s="10"/>
      <c r="MO99" s="10"/>
      <c r="MP99" s="10"/>
      <c r="MQ99" s="10"/>
      <c r="MR99" s="10"/>
      <c r="MS99" s="10"/>
      <c r="MT99" s="10"/>
      <c r="MU99" s="10"/>
      <c r="MV99" s="10"/>
      <c r="MW99" s="10"/>
      <c r="MX99" s="10"/>
      <c r="MY99" s="10"/>
      <c r="MZ99" s="10"/>
      <c r="NA99" s="10"/>
      <c r="NB99" s="10"/>
      <c r="NC99" s="10"/>
      <c r="ND99" s="10"/>
      <c r="NE99" s="10"/>
      <c r="NF99" s="10"/>
      <c r="NG99" s="10"/>
      <c r="NH99" s="10"/>
      <c r="NI99" s="10"/>
      <c r="NJ99" s="10"/>
      <c r="NK99" s="10"/>
      <c r="NL99" s="10"/>
      <c r="NM99" s="10"/>
      <c r="NN99" s="10"/>
      <c r="NO99" s="10"/>
      <c r="NP99" s="10"/>
      <c r="NQ99" s="10"/>
      <c r="NR99" s="10"/>
      <c r="NS99" s="10"/>
      <c r="NT99" s="10"/>
      <c r="NU99" s="10"/>
      <c r="NV99" s="10"/>
      <c r="NW99" s="10"/>
      <c r="NX99" s="10"/>
      <c r="NY99" s="10"/>
      <c r="NZ99" s="10"/>
      <c r="OA99" s="10"/>
      <c r="OB99" s="10"/>
      <c r="OC99" s="10"/>
      <c r="OD99" s="10"/>
      <c r="OE99" s="10"/>
      <c r="OF99" s="10"/>
      <c r="OG99" s="10"/>
      <c r="OH99" s="10"/>
      <c r="OI99" s="10"/>
      <c r="OJ99" s="10"/>
      <c r="OK99" s="10"/>
      <c r="OL99" s="10"/>
      <c r="OM99" s="10"/>
      <c r="ON99" s="10"/>
      <c r="OO99" s="10"/>
      <c r="OP99" s="10"/>
      <c r="OQ99" s="10"/>
      <c r="OR99" s="10"/>
      <c r="OS99" s="10"/>
      <c r="OT99" s="10"/>
      <c r="OU99" s="10"/>
      <c r="OV99" s="10"/>
      <c r="OW99" s="10"/>
      <c r="OX99" s="10"/>
      <c r="OY99" s="10"/>
      <c r="OZ99" s="10"/>
      <c r="PA99" s="10"/>
      <c r="PB99" s="10"/>
      <c r="PC99" s="10"/>
      <c r="PD99" s="10"/>
      <c r="PE99" s="10"/>
      <c r="PF99" s="10"/>
      <c r="PG99" s="10"/>
      <c r="PH99" s="10"/>
      <c r="PI99" s="10"/>
      <c r="PJ99" s="10"/>
      <c r="PK99" s="10"/>
      <c r="PL99" s="10"/>
      <c r="PM99" s="10"/>
      <c r="PN99" s="10"/>
      <c r="PO99" s="10"/>
      <c r="PP99" s="10"/>
      <c r="PQ99" s="10"/>
      <c r="PR99" s="10"/>
      <c r="PS99" s="10"/>
      <c r="PT99" s="10"/>
      <c r="PU99" s="10"/>
      <c r="PV99" s="10"/>
      <c r="PW99" s="10"/>
      <c r="PX99" s="10"/>
      <c r="PY99" s="10"/>
      <c r="PZ99" s="10"/>
      <c r="QA99" s="10"/>
      <c r="QB99" s="10"/>
      <c r="QC99" s="10"/>
      <c r="QD99" s="10"/>
      <c r="QE99" s="10"/>
      <c r="QF99" s="10"/>
      <c r="QG99" s="10"/>
      <c r="QH99" s="10"/>
      <c r="QI99" s="10"/>
      <c r="QJ99" s="10"/>
      <c r="QK99" s="10"/>
      <c r="QL99" s="10"/>
      <c r="QM99" s="10"/>
      <c r="QN99" s="10"/>
      <c r="QO99" s="10"/>
      <c r="QP99" s="10"/>
      <c r="QQ99" s="10"/>
      <c r="QR99" s="10"/>
      <c r="QS99" s="10"/>
      <c r="QT99" s="10"/>
      <c r="QU99" s="10"/>
      <c r="QV99" s="10"/>
      <c r="QW99" s="10"/>
      <c r="QX99" s="10"/>
      <c r="QY99" s="10"/>
      <c r="QZ99" s="10"/>
      <c r="RA99" s="10"/>
      <c r="RB99" s="10"/>
      <c r="RC99" s="10"/>
      <c r="RD99" s="10"/>
      <c r="RE99" s="10"/>
      <c r="RF99" s="10"/>
      <c r="RG99" s="10"/>
      <c r="RH99" s="10"/>
      <c r="RI99" s="10"/>
      <c r="RJ99" s="10"/>
      <c r="RK99" s="10"/>
      <c r="RL99" s="10"/>
      <c r="RM99" s="10"/>
      <c r="RN99" s="10"/>
      <c r="RO99" s="10"/>
      <c r="RP99" s="10"/>
      <c r="RQ99" s="10"/>
      <c r="RR99" s="10"/>
      <c r="RS99" s="10"/>
      <c r="RT99" s="10"/>
      <c r="RU99" s="10"/>
      <c r="RV99" s="10"/>
      <c r="RW99" s="10"/>
      <c r="RX99" s="10"/>
      <c r="RY99" s="10"/>
      <c r="RZ99" s="10"/>
      <c r="SA99" s="10"/>
      <c r="SB99" s="10"/>
      <c r="SC99" s="10"/>
      <c r="SD99" s="10"/>
      <c r="SE99" s="10"/>
      <c r="SF99" s="10"/>
      <c r="SG99" s="10"/>
      <c r="SH99" s="10"/>
      <c r="SI99" s="10"/>
      <c r="SJ99" s="10"/>
      <c r="SK99" s="10"/>
      <c r="SL99" s="10"/>
      <c r="SM99" s="10"/>
      <c r="SN99" s="10"/>
      <c r="SO99" s="10"/>
      <c r="SP99" s="10"/>
      <c r="SQ99" s="10"/>
      <c r="SR99" s="10"/>
      <c r="SS99" s="10"/>
      <c r="ST99" s="10"/>
      <c r="SU99" s="10"/>
      <c r="SV99" s="10"/>
      <c r="SW99" s="10"/>
      <c r="SX99" s="10"/>
      <c r="SY99" s="10"/>
      <c r="SZ99" s="10"/>
      <c r="TA99" s="10"/>
      <c r="TB99" s="10"/>
      <c r="TC99" s="10"/>
      <c r="TD99" s="10"/>
      <c r="TE99" s="10"/>
      <c r="TF99" s="10"/>
      <c r="TG99" s="10"/>
      <c r="TH99" s="10"/>
      <c r="TI99" s="10"/>
      <c r="TJ99" s="10"/>
      <c r="TK99" s="10"/>
      <c r="TL99" s="10"/>
      <c r="TM99" s="10"/>
      <c r="TN99" s="10"/>
      <c r="TO99" s="10"/>
      <c r="TP99" s="10"/>
      <c r="TQ99" s="10"/>
      <c r="TR99" s="10"/>
      <c r="TS99" s="10"/>
      <c r="TT99" s="10"/>
      <c r="TU99" s="10"/>
      <c r="TV99" s="10"/>
      <c r="TW99" s="10"/>
      <c r="TX99" s="10"/>
      <c r="TY99" s="10"/>
      <c r="TZ99" s="10"/>
      <c r="UA99" s="10"/>
      <c r="UB99" s="10"/>
      <c r="UC99" s="10"/>
      <c r="UD99" s="10"/>
      <c r="UE99" s="10"/>
      <c r="UF99" s="10"/>
      <c r="UG99" s="10"/>
      <c r="UH99" s="10"/>
      <c r="UI99" s="10"/>
      <c r="UJ99" s="10"/>
      <c r="UK99" s="10"/>
      <c r="UL99" s="10"/>
      <c r="UM99" s="10"/>
      <c r="UN99" s="10"/>
      <c r="UO99" s="10"/>
      <c r="UP99" s="10"/>
      <c r="UQ99" s="10"/>
      <c r="UR99" s="10"/>
      <c r="US99" s="10"/>
      <c r="UT99" s="10"/>
      <c r="UU99" s="10"/>
      <c r="UV99" s="10"/>
      <c r="UW99" s="10"/>
      <c r="UX99" s="10"/>
      <c r="UY99" s="10"/>
      <c r="UZ99" s="10"/>
      <c r="VA99" s="10"/>
      <c r="VB99" s="10"/>
      <c r="VC99" s="10"/>
      <c r="VD99" s="10"/>
      <c r="VE99" s="10"/>
      <c r="VF99" s="10"/>
      <c r="VG99" s="10"/>
      <c r="VH99" s="10"/>
      <c r="VI99" s="10"/>
      <c r="VJ99" s="10"/>
      <c r="VK99" s="10"/>
      <c r="VL99" s="10"/>
      <c r="VM99" s="10"/>
      <c r="VN99" s="10"/>
      <c r="VO99" s="10"/>
      <c r="VP99" s="10"/>
      <c r="VQ99" s="10"/>
      <c r="VR99" s="10"/>
      <c r="VS99" s="10"/>
      <c r="VT99" s="10"/>
      <c r="VU99" s="10"/>
      <c r="VV99" s="10"/>
      <c r="VW99" s="10"/>
      <c r="VX99" s="10"/>
      <c r="VY99" s="10"/>
      <c r="VZ99" s="10"/>
      <c r="WA99" s="10"/>
      <c r="WB99" s="10"/>
      <c r="WC99" s="10"/>
      <c r="WD99" s="10"/>
      <c r="WE99" s="10"/>
      <c r="WF99" s="10"/>
      <c r="WG99" s="10"/>
      <c r="WH99" s="10"/>
      <c r="WI99" s="10"/>
      <c r="WJ99" s="10"/>
      <c r="WK99" s="10"/>
      <c r="WL99" s="10"/>
      <c r="WM99" s="10"/>
      <c r="WN99" s="10"/>
      <c r="WO99" s="10"/>
      <c r="WP99" s="10"/>
      <c r="WQ99" s="10"/>
      <c r="WR99" s="10"/>
      <c r="WS99" s="10"/>
      <c r="WT99" s="10"/>
      <c r="WU99" s="10"/>
      <c r="WV99" s="10"/>
      <c r="WW99" s="10"/>
      <c r="WX99" s="10"/>
      <c r="WY99" s="10"/>
      <c r="WZ99" s="10"/>
      <c r="XA99" s="10"/>
      <c r="XB99" s="10"/>
      <c r="XC99" s="10"/>
      <c r="XD99" s="10"/>
      <c r="XE99" s="10"/>
      <c r="XF99" s="10"/>
      <c r="XG99" s="10"/>
      <c r="XH99" s="10"/>
      <c r="XI99" s="10"/>
      <c r="XJ99" s="10"/>
      <c r="XK99" s="10"/>
      <c r="XL99" s="10"/>
      <c r="XM99" s="10"/>
      <c r="XN99" s="10"/>
      <c r="XO99" s="10"/>
      <c r="XP99" s="10"/>
      <c r="XQ99" s="10"/>
      <c r="XR99" s="10"/>
      <c r="XS99" s="10"/>
      <c r="XT99" s="10"/>
      <c r="XU99" s="10"/>
      <c r="XV99" s="10"/>
      <c r="XW99" s="10"/>
      <c r="XX99" s="10"/>
      <c r="XY99" s="10"/>
      <c r="XZ99" s="10"/>
      <c r="YA99" s="10"/>
      <c r="YB99" s="10"/>
      <c r="YC99" s="10"/>
      <c r="YD99" s="10"/>
      <c r="YE99" s="10"/>
      <c r="YF99" s="10"/>
      <c r="YG99" s="10"/>
      <c r="YH99" s="10"/>
      <c r="YI99" s="10"/>
      <c r="YJ99" s="10"/>
      <c r="YK99" s="10"/>
      <c r="YL99" s="10"/>
      <c r="YM99" s="10"/>
      <c r="YN99" s="10"/>
      <c r="YO99" s="10"/>
      <c r="YP99" s="10"/>
      <c r="YQ99" s="10"/>
      <c r="YR99" s="10"/>
      <c r="YS99" s="10"/>
      <c r="YT99" s="10"/>
      <c r="YU99" s="10"/>
      <c r="YV99" s="10"/>
      <c r="YW99" s="10"/>
      <c r="YX99" s="10"/>
      <c r="YY99" s="10"/>
      <c r="YZ99" s="10"/>
      <c r="ZA99" s="10"/>
      <c r="ZB99" s="10"/>
      <c r="ZC99" s="10"/>
      <c r="ZD99" s="10"/>
      <c r="ZE99" s="10"/>
      <c r="ZF99" s="10"/>
      <c r="ZG99" s="10"/>
      <c r="ZH99" s="10"/>
      <c r="ZI99" s="10"/>
      <c r="ZJ99" s="10"/>
      <c r="ZK99" s="10"/>
      <c r="ZL99" s="10"/>
      <c r="ZM99" s="10"/>
      <c r="ZN99" s="10"/>
      <c r="ZO99" s="10"/>
      <c r="ZP99" s="10"/>
      <c r="ZQ99" s="10"/>
      <c r="ZR99" s="10"/>
      <c r="ZS99" s="10"/>
      <c r="ZT99" s="10"/>
      <c r="ZU99" s="10"/>
      <c r="ZV99" s="10"/>
      <c r="ZW99" s="10"/>
      <c r="ZX99" s="10"/>
      <c r="ZY99" s="10"/>
      <c r="ZZ99" s="10"/>
      <c r="AAA99" s="10"/>
      <c r="AAB99" s="10"/>
      <c r="AAC99" s="10"/>
      <c r="AAD99" s="10"/>
      <c r="AAE99" s="10"/>
      <c r="AAF99" s="10"/>
      <c r="AAG99" s="10"/>
      <c r="AAH99" s="10"/>
      <c r="AAI99" s="10"/>
      <c r="AAJ99" s="10"/>
      <c r="AAK99" s="10"/>
      <c r="AAL99" s="10"/>
      <c r="AAM99" s="10"/>
      <c r="AAN99" s="10"/>
      <c r="AAO99" s="10"/>
      <c r="AAP99" s="10"/>
      <c r="AAQ99" s="10"/>
      <c r="AAR99" s="10"/>
      <c r="AAS99" s="10"/>
      <c r="AAT99" s="10"/>
      <c r="AAU99" s="10"/>
      <c r="AAV99" s="10"/>
      <c r="AAW99" s="10"/>
      <c r="AAX99" s="10"/>
      <c r="AAY99" s="10"/>
      <c r="AAZ99" s="10"/>
      <c r="ABA99" s="10"/>
      <c r="ABB99" s="10"/>
      <c r="ABC99" s="10"/>
      <c r="ABD99" s="10"/>
      <c r="ABE99" s="10"/>
      <c r="ABF99" s="10"/>
      <c r="ABG99" s="10"/>
      <c r="ABH99" s="10"/>
      <c r="ABI99" s="10"/>
      <c r="ABJ99" s="10"/>
      <c r="ABK99" s="10"/>
      <c r="ABL99" s="10"/>
      <c r="ABM99" s="10"/>
      <c r="ABN99" s="10"/>
      <c r="ABO99" s="10"/>
      <c r="ABP99" s="10"/>
      <c r="ABQ99" s="10"/>
      <c r="ABR99" s="10"/>
      <c r="ABS99" s="10"/>
      <c r="ABT99" s="10"/>
      <c r="ABU99" s="10"/>
      <c r="ABV99" s="10"/>
      <c r="ABW99" s="10"/>
      <c r="ABX99" s="10"/>
      <c r="ABY99" s="10"/>
      <c r="ABZ99" s="10"/>
      <c r="ACA99" s="10"/>
      <c r="ACB99" s="10"/>
      <c r="ACC99" s="10"/>
      <c r="ACD99" s="10"/>
      <c r="ACE99" s="10"/>
      <c r="ACF99" s="10"/>
      <c r="ACG99" s="10"/>
      <c r="ACH99" s="10"/>
      <c r="ACI99" s="10"/>
      <c r="ACJ99" s="10"/>
      <c r="ACK99" s="10"/>
      <c r="ACL99" s="10"/>
      <c r="ACM99" s="10"/>
      <c r="ACN99" s="10"/>
      <c r="ACO99" s="10"/>
      <c r="ACP99" s="10"/>
      <c r="ACQ99" s="10"/>
      <c r="ACR99" s="10"/>
      <c r="ACS99" s="10"/>
      <c r="ACT99" s="10"/>
      <c r="ACU99" s="10"/>
      <c r="ACV99" s="10"/>
      <c r="ACW99" s="10"/>
      <c r="ACX99" s="10"/>
      <c r="ACY99" s="10"/>
      <c r="ACZ99" s="10"/>
      <c r="ADA99" s="10"/>
      <c r="ADB99" s="10"/>
      <c r="ADC99" s="10"/>
      <c r="ADD99" s="10"/>
      <c r="ADE99" s="10"/>
      <c r="ADF99" s="10"/>
      <c r="ADG99" s="10"/>
      <c r="ADH99" s="10"/>
      <c r="ADI99" s="10"/>
      <c r="ADJ99" s="10"/>
      <c r="ADK99" s="10"/>
      <c r="ADL99" s="10"/>
      <c r="ADM99" s="10"/>
      <c r="ADN99" s="10"/>
      <c r="ADO99" s="10"/>
      <c r="ADP99" s="10"/>
      <c r="ADQ99" s="10"/>
      <c r="ADR99" s="10"/>
      <c r="ADS99" s="10"/>
      <c r="ADT99" s="10"/>
      <c r="ADU99" s="10"/>
      <c r="ADV99" s="10"/>
      <c r="ADW99" s="10"/>
      <c r="ADX99" s="10"/>
      <c r="ADY99" s="10"/>
      <c r="ADZ99" s="10"/>
      <c r="AEA99" s="10"/>
      <c r="AEB99" s="10"/>
      <c r="AEC99" s="10"/>
      <c r="AED99" s="10"/>
      <c r="AEE99" s="10"/>
      <c r="AEF99" s="10"/>
      <c r="AEG99" s="10"/>
      <c r="AEH99" s="10"/>
      <c r="AEI99" s="10"/>
      <c r="AEJ99" s="10"/>
      <c r="AEK99" s="10"/>
      <c r="AEL99" s="10"/>
      <c r="AEM99" s="10"/>
      <c r="AEN99" s="10"/>
      <c r="AEO99" s="10"/>
      <c r="AEP99" s="10"/>
      <c r="AEQ99" s="10"/>
      <c r="AER99" s="10"/>
      <c r="AES99" s="10"/>
      <c r="AET99" s="10"/>
      <c r="AEU99" s="10"/>
      <c r="AEV99" s="10"/>
      <c r="AEW99" s="10"/>
      <c r="AEX99" s="10"/>
      <c r="AEY99" s="10"/>
      <c r="AEZ99" s="10"/>
      <c r="AFA99" s="10"/>
      <c r="AFB99" s="10"/>
      <c r="AFC99" s="10"/>
      <c r="AFD99" s="10"/>
      <c r="AFE99" s="10"/>
      <c r="AFF99" s="10"/>
      <c r="AFG99" s="10"/>
      <c r="AFH99" s="10"/>
      <c r="AFI99" s="10"/>
      <c r="AFJ99" s="10"/>
      <c r="AFK99" s="10"/>
      <c r="AFL99" s="10"/>
      <c r="AFM99" s="10"/>
      <c r="AFN99" s="10"/>
      <c r="AFO99" s="10"/>
      <c r="AFP99" s="10"/>
      <c r="AFQ99" s="10"/>
      <c r="AFR99" s="10"/>
      <c r="AFS99" s="10"/>
      <c r="AFT99" s="10"/>
      <c r="AFU99" s="10"/>
      <c r="AFV99" s="10"/>
      <c r="AFW99" s="10"/>
      <c r="AFX99" s="10"/>
      <c r="AFY99" s="10"/>
      <c r="AFZ99" s="10"/>
      <c r="AGA99" s="10"/>
      <c r="AGB99" s="10"/>
      <c r="AGC99" s="10"/>
      <c r="AGD99" s="10"/>
      <c r="AGE99" s="10"/>
      <c r="AGF99" s="10"/>
      <c r="AGG99" s="10"/>
      <c r="AGH99" s="10"/>
      <c r="AGI99" s="10"/>
      <c r="AGJ99" s="10"/>
      <c r="AGK99" s="10"/>
      <c r="AGL99" s="10"/>
      <c r="AGM99" s="10"/>
      <c r="AGN99" s="10"/>
      <c r="AGO99" s="10"/>
      <c r="AGP99" s="10"/>
      <c r="AGQ99" s="10"/>
      <c r="AGR99" s="10"/>
      <c r="AGS99" s="10"/>
      <c r="AGT99" s="10"/>
      <c r="AGU99" s="10"/>
      <c r="AGV99" s="10"/>
      <c r="AGW99" s="10"/>
      <c r="AGX99" s="10"/>
      <c r="AGY99" s="10"/>
      <c r="AGZ99" s="10"/>
      <c r="AHA99" s="10"/>
      <c r="AHB99" s="10"/>
      <c r="AHC99" s="10"/>
      <c r="AHD99" s="10"/>
      <c r="AHE99" s="10"/>
      <c r="AHF99" s="10"/>
      <c r="AHG99" s="10"/>
      <c r="AHH99" s="10"/>
      <c r="AHI99" s="10"/>
      <c r="AHJ99" s="10"/>
      <c r="AHK99" s="10"/>
      <c r="AHL99" s="10"/>
      <c r="AHM99" s="10"/>
      <c r="AHN99" s="10"/>
      <c r="AHO99" s="10"/>
      <c r="AHP99" s="10"/>
      <c r="AHQ99" s="10"/>
      <c r="AHR99" s="10"/>
      <c r="AHS99" s="10"/>
      <c r="AHT99" s="10"/>
      <c r="AHU99" s="10"/>
      <c r="AHV99" s="10"/>
      <c r="AHW99" s="10"/>
      <c r="AHX99" s="10"/>
      <c r="AHY99" s="10"/>
      <c r="AHZ99" s="10"/>
      <c r="AIA99" s="10"/>
      <c r="AIB99" s="10"/>
      <c r="AIC99" s="10"/>
      <c r="AID99" s="10"/>
      <c r="AIE99" s="10"/>
      <c r="AIF99" s="10"/>
      <c r="AIG99" s="10"/>
      <c r="AIH99" s="10"/>
      <c r="AII99" s="10"/>
      <c r="AIJ99" s="10"/>
      <c r="AIK99" s="10"/>
      <c r="AIL99" s="10"/>
      <c r="AIM99" s="10"/>
      <c r="AIN99" s="10"/>
      <c r="AIO99" s="10"/>
      <c r="AIP99" s="10"/>
      <c r="AIQ99" s="10"/>
      <c r="AIR99" s="10"/>
      <c r="AIS99" s="10"/>
      <c r="AIT99" s="10"/>
      <c r="AIU99" s="10"/>
      <c r="AIV99" s="10"/>
      <c r="AIW99" s="10"/>
      <c r="AIX99" s="10"/>
      <c r="AIY99" s="10"/>
      <c r="AIZ99" s="10"/>
      <c r="AJA99" s="10"/>
      <c r="AJB99" s="10"/>
      <c r="AJC99" s="10"/>
      <c r="AJD99" s="10"/>
      <c r="AJE99" s="10"/>
      <c r="AJF99" s="10"/>
      <c r="AJG99" s="10"/>
      <c r="AJH99" s="10"/>
      <c r="AJI99" s="10"/>
      <c r="AJJ99" s="10"/>
      <c r="AJK99" s="10"/>
      <c r="AJL99" s="10"/>
      <c r="AJM99" s="10"/>
      <c r="AJN99" s="10"/>
      <c r="AJO99" s="10"/>
      <c r="AJP99" s="10"/>
      <c r="AJQ99" s="10"/>
      <c r="AJR99" s="10"/>
      <c r="AJS99" s="10"/>
      <c r="AJT99" s="10"/>
      <c r="AJU99" s="10"/>
      <c r="AJV99" s="10"/>
      <c r="AJW99" s="10"/>
      <c r="AJX99" s="10"/>
      <c r="AJY99" s="10"/>
      <c r="AJZ99" s="10"/>
      <c r="AKA99" s="10"/>
      <c r="AKB99" s="10"/>
      <c r="AKC99" s="10"/>
      <c r="AKD99" s="10"/>
      <c r="AKE99" s="10"/>
      <c r="AKF99" s="10"/>
      <c r="AKG99" s="10"/>
      <c r="AKH99" s="10"/>
      <c r="AKI99" s="10"/>
      <c r="AKJ99" s="10"/>
      <c r="AKK99" s="10"/>
      <c r="AKL99" s="10"/>
      <c r="AKM99" s="10"/>
      <c r="AKN99" s="10"/>
      <c r="AKO99" s="10"/>
      <c r="AKP99" s="10"/>
      <c r="AKQ99" s="10"/>
      <c r="AKR99" s="10"/>
      <c r="AKS99" s="10"/>
      <c r="AKT99" s="10"/>
      <c r="AKU99" s="10"/>
      <c r="AKV99" s="10"/>
      <c r="AKW99" s="10"/>
      <c r="AKX99" s="10"/>
      <c r="AKY99" s="10"/>
      <c r="AKZ99" s="10"/>
      <c r="ALA99" s="10"/>
      <c r="ALB99" s="10"/>
      <c r="ALC99" s="10"/>
      <c r="ALD99" s="10"/>
      <c r="ALE99" s="10"/>
      <c r="ALF99" s="10"/>
      <c r="ALG99" s="10"/>
      <c r="ALH99" s="10"/>
      <c r="ALI99" s="10"/>
      <c r="ALJ99" s="10"/>
      <c r="ALK99" s="10"/>
      <c r="ALL99" s="10"/>
      <c r="ALM99" s="10"/>
      <c r="ALN99" s="10"/>
      <c r="ALO99" s="10"/>
      <c r="ALP99" s="10"/>
      <c r="ALQ99" s="10"/>
      <c r="ALR99" s="10"/>
      <c r="ALS99" s="10"/>
      <c r="ALT99" s="10"/>
      <c r="ALU99" s="10"/>
      <c r="ALV99" s="10"/>
      <c r="ALW99" s="10"/>
      <c r="ALX99" s="10"/>
      <c r="ALY99" s="10"/>
      <c r="ALZ99" s="10"/>
      <c r="AMA99" s="10"/>
      <c r="AMB99" s="10"/>
      <c r="AMC99" s="10"/>
      <c r="AMD99" s="10"/>
      <c r="AME99" s="10"/>
      <c r="AMF99" s="10"/>
      <c r="AMG99" s="10"/>
      <c r="AMH99" s="10"/>
      <c r="AMI99" s="10"/>
      <c r="AMJ99" s="10"/>
      <c r="AMK99" s="10"/>
    </row>
    <row r="100" spans="1:1025" x14ac:dyDescent="0.25">
      <c r="A100" s="54">
        <v>1</v>
      </c>
      <c r="B100" s="58">
        <v>4571</v>
      </c>
      <c r="C100" s="56">
        <f>IFERROR((VLOOKUP(B100,INSCRITOS!A:B,2,0)),"")</f>
        <v>101957</v>
      </c>
      <c r="D100" s="6" t="str">
        <f>IFERROR((VLOOKUP(B100,INSCRITOS!A:C,3,0)),"")</f>
        <v>70/74</v>
      </c>
      <c r="E100" s="12" t="str">
        <f>IFERROR((VLOOKUP(B100,INSCRITOS!A:D,4,0)),"")</f>
        <v>Amândio Norberto</v>
      </c>
      <c r="F100" s="11" t="str">
        <f>IFERROR((VLOOKUP(B100,INSCRITOS!A:F,6,0)),"")</f>
        <v>M</v>
      </c>
      <c r="G100" s="64" t="str">
        <f>IFERROR((VLOOKUP(B100,INSCRITOS!A:H,8,0)),"")</f>
        <v>Leões do Sul</v>
      </c>
      <c r="H100" s="66">
        <v>7.7118055555555565E-2</v>
      </c>
    </row>
    <row r="101" spans="1:1025" x14ac:dyDescent="0.25">
      <c r="A101" s="54"/>
      <c r="B101" s="58"/>
      <c r="C101" s="56"/>
      <c r="D101" s="6"/>
      <c r="E101" s="12"/>
      <c r="F101" s="11"/>
      <c r="G101" s="64"/>
      <c r="H101" s="66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  <c r="BR101" s="10"/>
      <c r="BS101" s="10"/>
      <c r="BT101" s="10"/>
      <c r="BU101" s="10"/>
      <c r="BV101" s="10"/>
      <c r="BW101" s="10"/>
      <c r="BX101" s="10"/>
      <c r="BY101" s="10"/>
      <c r="BZ101" s="10"/>
      <c r="CA101" s="10"/>
      <c r="CB101" s="10"/>
      <c r="CC101" s="10"/>
      <c r="CD101" s="10"/>
      <c r="CE101" s="10"/>
      <c r="CF101" s="10"/>
      <c r="CG101" s="10"/>
      <c r="CH101" s="10"/>
      <c r="CI101" s="10"/>
      <c r="CJ101" s="10"/>
      <c r="CK101" s="10"/>
      <c r="CL101" s="10"/>
      <c r="CM101" s="10"/>
      <c r="CN101" s="10"/>
      <c r="CO101" s="10"/>
      <c r="CP101" s="10"/>
      <c r="CQ101" s="10"/>
      <c r="CR101" s="10"/>
      <c r="CS101" s="10"/>
      <c r="CT101" s="10"/>
      <c r="CU101" s="10"/>
      <c r="CV101" s="10"/>
      <c r="CW101" s="10"/>
      <c r="CX101" s="10"/>
      <c r="CY101" s="10"/>
      <c r="CZ101" s="10"/>
      <c r="DA101" s="10"/>
      <c r="DB101" s="10"/>
      <c r="DC101" s="10"/>
      <c r="DD101" s="10"/>
      <c r="DE101" s="10"/>
      <c r="DF101" s="10"/>
      <c r="DG101" s="10"/>
      <c r="DH101" s="10"/>
      <c r="DI101" s="10"/>
      <c r="DJ101" s="10"/>
      <c r="DK101" s="10"/>
      <c r="DL101" s="10"/>
      <c r="DM101" s="10"/>
      <c r="DN101" s="10"/>
      <c r="DO101" s="10"/>
      <c r="DP101" s="10"/>
      <c r="DQ101" s="10"/>
      <c r="DR101" s="10"/>
      <c r="DS101" s="10"/>
      <c r="DT101" s="10"/>
      <c r="DU101" s="10"/>
      <c r="DV101" s="10"/>
      <c r="DW101" s="10"/>
      <c r="DX101" s="10"/>
      <c r="DY101" s="10"/>
      <c r="DZ101" s="10"/>
      <c r="EA101" s="10"/>
      <c r="EB101" s="10"/>
      <c r="EC101" s="10"/>
      <c r="ED101" s="10"/>
      <c r="EE101" s="10"/>
      <c r="EF101" s="10"/>
      <c r="EG101" s="10"/>
      <c r="EH101" s="10"/>
      <c r="EI101" s="10"/>
      <c r="EJ101" s="10"/>
      <c r="EK101" s="10"/>
      <c r="EL101" s="10"/>
      <c r="EM101" s="10"/>
      <c r="EN101" s="10"/>
      <c r="EO101" s="10"/>
      <c r="EP101" s="10"/>
      <c r="EQ101" s="10"/>
      <c r="ER101" s="10"/>
      <c r="ES101" s="10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  <c r="HT101" s="10"/>
      <c r="HU101" s="10"/>
      <c r="HV101" s="10"/>
      <c r="HW101" s="10"/>
      <c r="HX101" s="10"/>
      <c r="HY101" s="10"/>
      <c r="HZ101" s="10"/>
      <c r="IA101" s="10"/>
      <c r="IB101" s="10"/>
      <c r="IC101" s="10"/>
      <c r="ID101" s="10"/>
      <c r="IE101" s="10"/>
      <c r="IF101" s="10"/>
      <c r="IG101" s="10"/>
      <c r="IH101" s="10"/>
      <c r="II101" s="10"/>
      <c r="IJ101" s="10"/>
      <c r="IK101" s="10"/>
      <c r="IL101" s="10"/>
      <c r="IM101" s="10"/>
      <c r="IN101" s="10"/>
      <c r="IO101" s="10"/>
      <c r="IP101" s="10"/>
      <c r="IQ101" s="10"/>
      <c r="IR101" s="10"/>
      <c r="IS101" s="10"/>
      <c r="IT101" s="10"/>
      <c r="IU101" s="10"/>
      <c r="IV101" s="10"/>
      <c r="IW101" s="10"/>
      <c r="IX101" s="10"/>
      <c r="IY101" s="10"/>
      <c r="IZ101" s="10"/>
      <c r="JA101" s="10"/>
      <c r="JB101" s="10"/>
      <c r="JC101" s="10"/>
      <c r="JD101" s="10"/>
      <c r="JE101" s="10"/>
      <c r="JF101" s="10"/>
      <c r="JG101" s="10"/>
      <c r="JH101" s="10"/>
      <c r="JI101" s="10"/>
      <c r="JJ101" s="10"/>
      <c r="JK101" s="10"/>
      <c r="JL101" s="10"/>
      <c r="JM101" s="10"/>
      <c r="JN101" s="10"/>
      <c r="JO101" s="10"/>
      <c r="JP101" s="10"/>
      <c r="JQ101" s="10"/>
      <c r="JR101" s="10"/>
      <c r="JS101" s="10"/>
      <c r="JT101" s="10"/>
      <c r="JU101" s="10"/>
      <c r="JV101" s="10"/>
      <c r="JW101" s="10"/>
      <c r="JX101" s="10"/>
      <c r="JY101" s="10"/>
      <c r="JZ101" s="10"/>
      <c r="KA101" s="10"/>
      <c r="KB101" s="10"/>
      <c r="KC101" s="10"/>
      <c r="KD101" s="10"/>
      <c r="KE101" s="10"/>
      <c r="KF101" s="10"/>
      <c r="KG101" s="10"/>
      <c r="KH101" s="10"/>
      <c r="KI101" s="10"/>
      <c r="KJ101" s="10"/>
      <c r="KK101" s="10"/>
      <c r="KL101" s="10"/>
      <c r="KM101" s="10"/>
      <c r="KN101" s="10"/>
      <c r="KO101" s="10"/>
      <c r="KP101" s="10"/>
      <c r="KQ101" s="10"/>
      <c r="KR101" s="10"/>
      <c r="KS101" s="10"/>
      <c r="KT101" s="10"/>
      <c r="KU101" s="10"/>
      <c r="KV101" s="10"/>
      <c r="KW101" s="10"/>
      <c r="KX101" s="10"/>
      <c r="KY101" s="10"/>
      <c r="KZ101" s="10"/>
      <c r="LA101" s="10"/>
      <c r="LB101" s="10"/>
      <c r="LC101" s="10"/>
      <c r="LD101" s="10"/>
      <c r="LE101" s="10"/>
      <c r="LF101" s="10"/>
      <c r="LG101" s="10"/>
      <c r="LH101" s="10"/>
      <c r="LI101" s="10"/>
      <c r="LJ101" s="10"/>
      <c r="LK101" s="10"/>
      <c r="LL101" s="10"/>
      <c r="LM101" s="10"/>
      <c r="LN101" s="10"/>
      <c r="LO101" s="10"/>
      <c r="LP101" s="10"/>
      <c r="LQ101" s="10"/>
      <c r="LR101" s="10"/>
      <c r="LS101" s="10"/>
      <c r="LT101" s="10"/>
      <c r="LU101" s="10"/>
      <c r="LV101" s="10"/>
      <c r="LW101" s="10"/>
      <c r="LX101" s="10"/>
      <c r="LY101" s="10"/>
      <c r="LZ101" s="10"/>
      <c r="MA101" s="10"/>
      <c r="MB101" s="10"/>
      <c r="MC101" s="10"/>
      <c r="MD101" s="10"/>
      <c r="ME101" s="10"/>
      <c r="MF101" s="10"/>
      <c r="MG101" s="10"/>
      <c r="MH101" s="10"/>
      <c r="MI101" s="10"/>
      <c r="MJ101" s="10"/>
      <c r="MK101" s="10"/>
      <c r="ML101" s="10"/>
      <c r="MM101" s="10"/>
      <c r="MN101" s="10"/>
      <c r="MO101" s="10"/>
      <c r="MP101" s="10"/>
      <c r="MQ101" s="10"/>
      <c r="MR101" s="10"/>
      <c r="MS101" s="10"/>
      <c r="MT101" s="10"/>
      <c r="MU101" s="10"/>
      <c r="MV101" s="10"/>
      <c r="MW101" s="10"/>
      <c r="MX101" s="10"/>
      <c r="MY101" s="10"/>
      <c r="MZ101" s="10"/>
      <c r="NA101" s="10"/>
      <c r="NB101" s="10"/>
      <c r="NC101" s="10"/>
      <c r="ND101" s="10"/>
      <c r="NE101" s="10"/>
      <c r="NF101" s="10"/>
      <c r="NG101" s="10"/>
      <c r="NH101" s="10"/>
      <c r="NI101" s="10"/>
      <c r="NJ101" s="10"/>
      <c r="NK101" s="10"/>
      <c r="NL101" s="10"/>
      <c r="NM101" s="10"/>
      <c r="NN101" s="10"/>
      <c r="NO101" s="10"/>
      <c r="NP101" s="10"/>
      <c r="NQ101" s="10"/>
      <c r="NR101" s="10"/>
      <c r="NS101" s="10"/>
      <c r="NT101" s="10"/>
      <c r="NU101" s="10"/>
      <c r="NV101" s="10"/>
      <c r="NW101" s="10"/>
      <c r="NX101" s="10"/>
      <c r="NY101" s="10"/>
      <c r="NZ101" s="10"/>
      <c r="OA101" s="10"/>
      <c r="OB101" s="10"/>
      <c r="OC101" s="10"/>
      <c r="OD101" s="10"/>
      <c r="OE101" s="10"/>
      <c r="OF101" s="10"/>
      <c r="OG101" s="10"/>
      <c r="OH101" s="10"/>
      <c r="OI101" s="10"/>
      <c r="OJ101" s="10"/>
      <c r="OK101" s="10"/>
      <c r="OL101" s="10"/>
      <c r="OM101" s="10"/>
      <c r="ON101" s="10"/>
      <c r="OO101" s="10"/>
      <c r="OP101" s="10"/>
      <c r="OQ101" s="10"/>
      <c r="OR101" s="10"/>
      <c r="OS101" s="10"/>
      <c r="OT101" s="10"/>
      <c r="OU101" s="10"/>
      <c r="OV101" s="10"/>
      <c r="OW101" s="10"/>
      <c r="OX101" s="10"/>
      <c r="OY101" s="10"/>
      <c r="OZ101" s="10"/>
      <c r="PA101" s="10"/>
      <c r="PB101" s="10"/>
      <c r="PC101" s="10"/>
      <c r="PD101" s="10"/>
      <c r="PE101" s="10"/>
      <c r="PF101" s="10"/>
      <c r="PG101" s="10"/>
      <c r="PH101" s="10"/>
      <c r="PI101" s="10"/>
      <c r="PJ101" s="10"/>
      <c r="PK101" s="10"/>
      <c r="PL101" s="10"/>
      <c r="PM101" s="10"/>
      <c r="PN101" s="10"/>
      <c r="PO101" s="10"/>
      <c r="PP101" s="10"/>
      <c r="PQ101" s="10"/>
      <c r="PR101" s="10"/>
      <c r="PS101" s="10"/>
      <c r="PT101" s="10"/>
      <c r="PU101" s="10"/>
      <c r="PV101" s="10"/>
      <c r="PW101" s="10"/>
      <c r="PX101" s="10"/>
      <c r="PY101" s="10"/>
      <c r="PZ101" s="10"/>
      <c r="QA101" s="10"/>
      <c r="QB101" s="10"/>
      <c r="QC101" s="10"/>
      <c r="QD101" s="10"/>
      <c r="QE101" s="10"/>
      <c r="QF101" s="10"/>
      <c r="QG101" s="10"/>
      <c r="QH101" s="10"/>
      <c r="QI101" s="10"/>
      <c r="QJ101" s="10"/>
      <c r="QK101" s="10"/>
      <c r="QL101" s="10"/>
      <c r="QM101" s="10"/>
      <c r="QN101" s="10"/>
      <c r="QO101" s="10"/>
      <c r="QP101" s="10"/>
      <c r="QQ101" s="10"/>
      <c r="QR101" s="10"/>
      <c r="QS101" s="10"/>
      <c r="QT101" s="10"/>
      <c r="QU101" s="10"/>
      <c r="QV101" s="10"/>
      <c r="QW101" s="10"/>
      <c r="QX101" s="10"/>
      <c r="QY101" s="10"/>
      <c r="QZ101" s="10"/>
      <c r="RA101" s="10"/>
      <c r="RB101" s="10"/>
      <c r="RC101" s="10"/>
      <c r="RD101" s="10"/>
      <c r="RE101" s="10"/>
      <c r="RF101" s="10"/>
      <c r="RG101" s="10"/>
      <c r="RH101" s="10"/>
      <c r="RI101" s="10"/>
      <c r="RJ101" s="10"/>
      <c r="RK101" s="10"/>
      <c r="RL101" s="10"/>
      <c r="RM101" s="10"/>
      <c r="RN101" s="10"/>
      <c r="RO101" s="10"/>
      <c r="RP101" s="10"/>
      <c r="RQ101" s="10"/>
      <c r="RR101" s="10"/>
      <c r="RS101" s="10"/>
      <c r="RT101" s="10"/>
      <c r="RU101" s="10"/>
      <c r="RV101" s="10"/>
      <c r="RW101" s="10"/>
      <c r="RX101" s="10"/>
      <c r="RY101" s="10"/>
      <c r="RZ101" s="10"/>
      <c r="SA101" s="10"/>
      <c r="SB101" s="10"/>
      <c r="SC101" s="10"/>
      <c r="SD101" s="10"/>
      <c r="SE101" s="10"/>
      <c r="SF101" s="10"/>
      <c r="SG101" s="10"/>
      <c r="SH101" s="10"/>
      <c r="SI101" s="10"/>
      <c r="SJ101" s="10"/>
      <c r="SK101" s="10"/>
      <c r="SL101" s="10"/>
      <c r="SM101" s="10"/>
      <c r="SN101" s="10"/>
      <c r="SO101" s="10"/>
      <c r="SP101" s="10"/>
      <c r="SQ101" s="10"/>
      <c r="SR101" s="10"/>
      <c r="SS101" s="10"/>
      <c r="ST101" s="10"/>
      <c r="SU101" s="10"/>
      <c r="SV101" s="10"/>
      <c r="SW101" s="10"/>
      <c r="SX101" s="10"/>
      <c r="SY101" s="10"/>
      <c r="SZ101" s="10"/>
      <c r="TA101" s="10"/>
      <c r="TB101" s="10"/>
      <c r="TC101" s="10"/>
      <c r="TD101" s="10"/>
      <c r="TE101" s="10"/>
      <c r="TF101" s="10"/>
      <c r="TG101" s="10"/>
      <c r="TH101" s="10"/>
      <c r="TI101" s="10"/>
      <c r="TJ101" s="10"/>
      <c r="TK101" s="10"/>
      <c r="TL101" s="10"/>
      <c r="TM101" s="10"/>
      <c r="TN101" s="10"/>
      <c r="TO101" s="10"/>
      <c r="TP101" s="10"/>
      <c r="TQ101" s="10"/>
      <c r="TR101" s="10"/>
      <c r="TS101" s="10"/>
      <c r="TT101" s="10"/>
      <c r="TU101" s="10"/>
      <c r="TV101" s="10"/>
      <c r="TW101" s="10"/>
      <c r="TX101" s="10"/>
      <c r="TY101" s="10"/>
      <c r="TZ101" s="10"/>
      <c r="UA101" s="10"/>
      <c r="UB101" s="10"/>
      <c r="UC101" s="10"/>
      <c r="UD101" s="10"/>
      <c r="UE101" s="10"/>
      <c r="UF101" s="10"/>
      <c r="UG101" s="10"/>
      <c r="UH101" s="10"/>
      <c r="UI101" s="10"/>
      <c r="UJ101" s="10"/>
      <c r="UK101" s="10"/>
      <c r="UL101" s="10"/>
      <c r="UM101" s="10"/>
      <c r="UN101" s="10"/>
      <c r="UO101" s="10"/>
      <c r="UP101" s="10"/>
      <c r="UQ101" s="10"/>
      <c r="UR101" s="10"/>
      <c r="US101" s="10"/>
      <c r="UT101" s="10"/>
      <c r="UU101" s="10"/>
      <c r="UV101" s="10"/>
      <c r="UW101" s="10"/>
      <c r="UX101" s="10"/>
      <c r="UY101" s="10"/>
      <c r="UZ101" s="10"/>
      <c r="VA101" s="10"/>
      <c r="VB101" s="10"/>
      <c r="VC101" s="10"/>
      <c r="VD101" s="10"/>
      <c r="VE101" s="10"/>
      <c r="VF101" s="10"/>
      <c r="VG101" s="10"/>
      <c r="VH101" s="10"/>
      <c r="VI101" s="10"/>
      <c r="VJ101" s="10"/>
      <c r="VK101" s="10"/>
      <c r="VL101" s="10"/>
      <c r="VM101" s="10"/>
      <c r="VN101" s="10"/>
      <c r="VO101" s="10"/>
      <c r="VP101" s="10"/>
      <c r="VQ101" s="10"/>
      <c r="VR101" s="10"/>
      <c r="VS101" s="10"/>
      <c r="VT101" s="10"/>
      <c r="VU101" s="10"/>
      <c r="VV101" s="10"/>
      <c r="VW101" s="10"/>
      <c r="VX101" s="10"/>
      <c r="VY101" s="10"/>
      <c r="VZ101" s="10"/>
      <c r="WA101" s="10"/>
      <c r="WB101" s="10"/>
      <c r="WC101" s="10"/>
      <c r="WD101" s="10"/>
      <c r="WE101" s="10"/>
      <c r="WF101" s="10"/>
      <c r="WG101" s="10"/>
      <c r="WH101" s="10"/>
      <c r="WI101" s="10"/>
      <c r="WJ101" s="10"/>
      <c r="WK101" s="10"/>
      <c r="WL101" s="10"/>
      <c r="WM101" s="10"/>
      <c r="WN101" s="10"/>
      <c r="WO101" s="10"/>
      <c r="WP101" s="10"/>
      <c r="WQ101" s="10"/>
      <c r="WR101" s="10"/>
      <c r="WS101" s="10"/>
      <c r="WT101" s="10"/>
      <c r="WU101" s="10"/>
      <c r="WV101" s="10"/>
      <c r="WW101" s="10"/>
      <c r="WX101" s="10"/>
      <c r="WY101" s="10"/>
      <c r="WZ101" s="10"/>
      <c r="XA101" s="10"/>
      <c r="XB101" s="10"/>
      <c r="XC101" s="10"/>
      <c r="XD101" s="10"/>
      <c r="XE101" s="10"/>
      <c r="XF101" s="10"/>
      <c r="XG101" s="10"/>
      <c r="XH101" s="10"/>
      <c r="XI101" s="10"/>
      <c r="XJ101" s="10"/>
      <c r="XK101" s="10"/>
      <c r="XL101" s="10"/>
      <c r="XM101" s="10"/>
      <c r="XN101" s="10"/>
      <c r="XO101" s="10"/>
      <c r="XP101" s="10"/>
      <c r="XQ101" s="10"/>
      <c r="XR101" s="10"/>
      <c r="XS101" s="10"/>
      <c r="XT101" s="10"/>
      <c r="XU101" s="10"/>
      <c r="XV101" s="10"/>
      <c r="XW101" s="10"/>
      <c r="XX101" s="10"/>
      <c r="XY101" s="10"/>
      <c r="XZ101" s="10"/>
      <c r="YA101" s="10"/>
      <c r="YB101" s="10"/>
      <c r="YC101" s="10"/>
      <c r="YD101" s="10"/>
      <c r="YE101" s="10"/>
      <c r="YF101" s="10"/>
      <c r="YG101" s="10"/>
      <c r="YH101" s="10"/>
      <c r="YI101" s="10"/>
      <c r="YJ101" s="10"/>
      <c r="YK101" s="10"/>
      <c r="YL101" s="10"/>
      <c r="YM101" s="10"/>
      <c r="YN101" s="10"/>
      <c r="YO101" s="10"/>
      <c r="YP101" s="10"/>
      <c r="YQ101" s="10"/>
      <c r="YR101" s="10"/>
      <c r="YS101" s="10"/>
      <c r="YT101" s="10"/>
      <c r="YU101" s="10"/>
      <c r="YV101" s="10"/>
      <c r="YW101" s="10"/>
      <c r="YX101" s="10"/>
      <c r="YY101" s="10"/>
      <c r="YZ101" s="10"/>
      <c r="ZA101" s="10"/>
      <c r="ZB101" s="10"/>
      <c r="ZC101" s="10"/>
      <c r="ZD101" s="10"/>
      <c r="ZE101" s="10"/>
      <c r="ZF101" s="10"/>
      <c r="ZG101" s="10"/>
      <c r="ZH101" s="10"/>
      <c r="ZI101" s="10"/>
      <c r="ZJ101" s="10"/>
      <c r="ZK101" s="10"/>
      <c r="ZL101" s="10"/>
      <c r="ZM101" s="10"/>
      <c r="ZN101" s="10"/>
      <c r="ZO101" s="10"/>
      <c r="ZP101" s="10"/>
      <c r="ZQ101" s="10"/>
      <c r="ZR101" s="10"/>
      <c r="ZS101" s="10"/>
      <c r="ZT101" s="10"/>
      <c r="ZU101" s="10"/>
      <c r="ZV101" s="10"/>
      <c r="ZW101" s="10"/>
      <c r="ZX101" s="10"/>
      <c r="ZY101" s="10"/>
      <c r="ZZ101" s="10"/>
      <c r="AAA101" s="10"/>
      <c r="AAB101" s="10"/>
      <c r="AAC101" s="10"/>
      <c r="AAD101" s="10"/>
      <c r="AAE101" s="10"/>
      <c r="AAF101" s="10"/>
      <c r="AAG101" s="10"/>
      <c r="AAH101" s="10"/>
      <c r="AAI101" s="10"/>
      <c r="AAJ101" s="10"/>
      <c r="AAK101" s="10"/>
      <c r="AAL101" s="10"/>
      <c r="AAM101" s="10"/>
      <c r="AAN101" s="10"/>
      <c r="AAO101" s="10"/>
      <c r="AAP101" s="10"/>
      <c r="AAQ101" s="10"/>
      <c r="AAR101" s="10"/>
      <c r="AAS101" s="10"/>
      <c r="AAT101" s="10"/>
      <c r="AAU101" s="10"/>
      <c r="AAV101" s="10"/>
      <c r="AAW101" s="10"/>
      <c r="AAX101" s="10"/>
      <c r="AAY101" s="10"/>
      <c r="AAZ101" s="10"/>
      <c r="ABA101" s="10"/>
      <c r="ABB101" s="10"/>
      <c r="ABC101" s="10"/>
      <c r="ABD101" s="10"/>
      <c r="ABE101" s="10"/>
      <c r="ABF101" s="10"/>
      <c r="ABG101" s="10"/>
      <c r="ABH101" s="10"/>
      <c r="ABI101" s="10"/>
      <c r="ABJ101" s="10"/>
      <c r="ABK101" s="10"/>
      <c r="ABL101" s="10"/>
      <c r="ABM101" s="10"/>
      <c r="ABN101" s="10"/>
      <c r="ABO101" s="10"/>
      <c r="ABP101" s="10"/>
      <c r="ABQ101" s="10"/>
      <c r="ABR101" s="10"/>
      <c r="ABS101" s="10"/>
      <c r="ABT101" s="10"/>
      <c r="ABU101" s="10"/>
      <c r="ABV101" s="10"/>
      <c r="ABW101" s="10"/>
      <c r="ABX101" s="10"/>
      <c r="ABY101" s="10"/>
      <c r="ABZ101" s="10"/>
      <c r="ACA101" s="10"/>
      <c r="ACB101" s="10"/>
      <c r="ACC101" s="10"/>
      <c r="ACD101" s="10"/>
      <c r="ACE101" s="10"/>
      <c r="ACF101" s="10"/>
      <c r="ACG101" s="10"/>
      <c r="ACH101" s="10"/>
      <c r="ACI101" s="10"/>
      <c r="ACJ101" s="10"/>
      <c r="ACK101" s="10"/>
      <c r="ACL101" s="10"/>
      <c r="ACM101" s="10"/>
      <c r="ACN101" s="10"/>
      <c r="ACO101" s="10"/>
      <c r="ACP101" s="10"/>
      <c r="ACQ101" s="10"/>
      <c r="ACR101" s="10"/>
      <c r="ACS101" s="10"/>
      <c r="ACT101" s="10"/>
      <c r="ACU101" s="10"/>
      <c r="ACV101" s="10"/>
      <c r="ACW101" s="10"/>
      <c r="ACX101" s="10"/>
      <c r="ACY101" s="10"/>
      <c r="ACZ101" s="10"/>
      <c r="ADA101" s="10"/>
      <c r="ADB101" s="10"/>
      <c r="ADC101" s="10"/>
      <c r="ADD101" s="10"/>
      <c r="ADE101" s="10"/>
      <c r="ADF101" s="10"/>
      <c r="ADG101" s="10"/>
      <c r="ADH101" s="10"/>
      <c r="ADI101" s="10"/>
      <c r="ADJ101" s="10"/>
      <c r="ADK101" s="10"/>
      <c r="ADL101" s="10"/>
      <c r="ADM101" s="10"/>
      <c r="ADN101" s="10"/>
      <c r="ADO101" s="10"/>
      <c r="ADP101" s="10"/>
      <c r="ADQ101" s="10"/>
      <c r="ADR101" s="10"/>
      <c r="ADS101" s="10"/>
      <c r="ADT101" s="10"/>
      <c r="ADU101" s="10"/>
      <c r="ADV101" s="10"/>
      <c r="ADW101" s="10"/>
      <c r="ADX101" s="10"/>
      <c r="ADY101" s="10"/>
      <c r="ADZ101" s="10"/>
      <c r="AEA101" s="10"/>
      <c r="AEB101" s="10"/>
      <c r="AEC101" s="10"/>
      <c r="AED101" s="10"/>
      <c r="AEE101" s="10"/>
      <c r="AEF101" s="10"/>
      <c r="AEG101" s="10"/>
      <c r="AEH101" s="10"/>
      <c r="AEI101" s="10"/>
      <c r="AEJ101" s="10"/>
      <c r="AEK101" s="10"/>
      <c r="AEL101" s="10"/>
      <c r="AEM101" s="10"/>
      <c r="AEN101" s="10"/>
      <c r="AEO101" s="10"/>
      <c r="AEP101" s="10"/>
      <c r="AEQ101" s="10"/>
      <c r="AER101" s="10"/>
      <c r="AES101" s="10"/>
      <c r="AET101" s="10"/>
      <c r="AEU101" s="10"/>
      <c r="AEV101" s="10"/>
      <c r="AEW101" s="10"/>
      <c r="AEX101" s="10"/>
      <c r="AEY101" s="10"/>
      <c r="AEZ101" s="10"/>
      <c r="AFA101" s="10"/>
      <c r="AFB101" s="10"/>
      <c r="AFC101" s="10"/>
      <c r="AFD101" s="10"/>
      <c r="AFE101" s="10"/>
      <c r="AFF101" s="10"/>
      <c r="AFG101" s="10"/>
      <c r="AFH101" s="10"/>
      <c r="AFI101" s="10"/>
      <c r="AFJ101" s="10"/>
      <c r="AFK101" s="10"/>
      <c r="AFL101" s="10"/>
      <c r="AFM101" s="10"/>
      <c r="AFN101" s="10"/>
      <c r="AFO101" s="10"/>
      <c r="AFP101" s="10"/>
      <c r="AFQ101" s="10"/>
      <c r="AFR101" s="10"/>
      <c r="AFS101" s="10"/>
      <c r="AFT101" s="10"/>
      <c r="AFU101" s="10"/>
      <c r="AFV101" s="10"/>
      <c r="AFW101" s="10"/>
      <c r="AFX101" s="10"/>
      <c r="AFY101" s="10"/>
      <c r="AFZ101" s="10"/>
      <c r="AGA101" s="10"/>
      <c r="AGB101" s="10"/>
      <c r="AGC101" s="10"/>
      <c r="AGD101" s="10"/>
      <c r="AGE101" s="10"/>
      <c r="AGF101" s="10"/>
      <c r="AGG101" s="10"/>
      <c r="AGH101" s="10"/>
      <c r="AGI101" s="10"/>
      <c r="AGJ101" s="10"/>
      <c r="AGK101" s="10"/>
      <c r="AGL101" s="10"/>
      <c r="AGM101" s="10"/>
      <c r="AGN101" s="10"/>
      <c r="AGO101" s="10"/>
      <c r="AGP101" s="10"/>
      <c r="AGQ101" s="10"/>
      <c r="AGR101" s="10"/>
      <c r="AGS101" s="10"/>
      <c r="AGT101" s="10"/>
      <c r="AGU101" s="10"/>
      <c r="AGV101" s="10"/>
      <c r="AGW101" s="10"/>
      <c r="AGX101" s="10"/>
      <c r="AGY101" s="10"/>
      <c r="AGZ101" s="10"/>
      <c r="AHA101" s="10"/>
      <c r="AHB101" s="10"/>
      <c r="AHC101" s="10"/>
      <c r="AHD101" s="10"/>
      <c r="AHE101" s="10"/>
      <c r="AHF101" s="10"/>
      <c r="AHG101" s="10"/>
      <c r="AHH101" s="10"/>
      <c r="AHI101" s="10"/>
      <c r="AHJ101" s="10"/>
      <c r="AHK101" s="10"/>
      <c r="AHL101" s="10"/>
      <c r="AHM101" s="10"/>
      <c r="AHN101" s="10"/>
      <c r="AHO101" s="10"/>
      <c r="AHP101" s="10"/>
      <c r="AHQ101" s="10"/>
      <c r="AHR101" s="10"/>
      <c r="AHS101" s="10"/>
      <c r="AHT101" s="10"/>
      <c r="AHU101" s="10"/>
      <c r="AHV101" s="10"/>
      <c r="AHW101" s="10"/>
      <c r="AHX101" s="10"/>
      <c r="AHY101" s="10"/>
      <c r="AHZ101" s="10"/>
      <c r="AIA101" s="10"/>
      <c r="AIB101" s="10"/>
      <c r="AIC101" s="10"/>
      <c r="AID101" s="10"/>
      <c r="AIE101" s="10"/>
      <c r="AIF101" s="10"/>
      <c r="AIG101" s="10"/>
      <c r="AIH101" s="10"/>
      <c r="AII101" s="10"/>
      <c r="AIJ101" s="10"/>
      <c r="AIK101" s="10"/>
      <c r="AIL101" s="10"/>
      <c r="AIM101" s="10"/>
      <c r="AIN101" s="10"/>
      <c r="AIO101" s="10"/>
      <c r="AIP101" s="10"/>
      <c r="AIQ101" s="10"/>
      <c r="AIR101" s="10"/>
      <c r="AIS101" s="10"/>
      <c r="AIT101" s="10"/>
      <c r="AIU101" s="10"/>
      <c r="AIV101" s="10"/>
      <c r="AIW101" s="10"/>
      <c r="AIX101" s="10"/>
      <c r="AIY101" s="10"/>
      <c r="AIZ101" s="10"/>
      <c r="AJA101" s="10"/>
      <c r="AJB101" s="10"/>
      <c r="AJC101" s="10"/>
      <c r="AJD101" s="10"/>
      <c r="AJE101" s="10"/>
      <c r="AJF101" s="10"/>
      <c r="AJG101" s="10"/>
      <c r="AJH101" s="10"/>
      <c r="AJI101" s="10"/>
      <c r="AJJ101" s="10"/>
      <c r="AJK101" s="10"/>
      <c r="AJL101" s="10"/>
      <c r="AJM101" s="10"/>
      <c r="AJN101" s="10"/>
      <c r="AJO101" s="10"/>
      <c r="AJP101" s="10"/>
      <c r="AJQ101" s="10"/>
      <c r="AJR101" s="10"/>
      <c r="AJS101" s="10"/>
      <c r="AJT101" s="10"/>
      <c r="AJU101" s="10"/>
      <c r="AJV101" s="10"/>
      <c r="AJW101" s="10"/>
      <c r="AJX101" s="10"/>
      <c r="AJY101" s="10"/>
      <c r="AJZ101" s="10"/>
      <c r="AKA101" s="10"/>
      <c r="AKB101" s="10"/>
      <c r="AKC101" s="10"/>
      <c r="AKD101" s="10"/>
      <c r="AKE101" s="10"/>
      <c r="AKF101" s="10"/>
      <c r="AKG101" s="10"/>
      <c r="AKH101" s="10"/>
      <c r="AKI101" s="10"/>
      <c r="AKJ101" s="10"/>
      <c r="AKK101" s="10"/>
      <c r="AKL101" s="10"/>
      <c r="AKM101" s="10"/>
      <c r="AKN101" s="10"/>
      <c r="AKO101" s="10"/>
      <c r="AKP101" s="10"/>
      <c r="AKQ101" s="10"/>
      <c r="AKR101" s="10"/>
      <c r="AKS101" s="10"/>
      <c r="AKT101" s="10"/>
      <c r="AKU101" s="10"/>
      <c r="AKV101" s="10"/>
      <c r="AKW101" s="10"/>
      <c r="AKX101" s="10"/>
      <c r="AKY101" s="10"/>
      <c r="AKZ101" s="10"/>
      <c r="ALA101" s="10"/>
      <c r="ALB101" s="10"/>
      <c r="ALC101" s="10"/>
      <c r="ALD101" s="10"/>
      <c r="ALE101" s="10"/>
      <c r="ALF101" s="10"/>
      <c r="ALG101" s="10"/>
      <c r="ALH101" s="10"/>
      <c r="ALI101" s="10"/>
      <c r="ALJ101" s="10"/>
      <c r="ALK101" s="10"/>
      <c r="ALL101" s="10"/>
      <c r="ALM101" s="10"/>
      <c r="ALN101" s="10"/>
      <c r="ALO101" s="10"/>
      <c r="ALP101" s="10"/>
      <c r="ALQ101" s="10"/>
      <c r="ALR101" s="10"/>
      <c r="ALS101" s="10"/>
      <c r="ALT101" s="10"/>
      <c r="ALU101" s="10"/>
      <c r="ALV101" s="10"/>
      <c r="ALW101" s="10"/>
      <c r="ALX101" s="10"/>
      <c r="ALY101" s="10"/>
      <c r="ALZ101" s="10"/>
      <c r="AMA101" s="10"/>
      <c r="AMB101" s="10"/>
      <c r="AMC101" s="10"/>
      <c r="AMD101" s="10"/>
      <c r="AME101" s="10"/>
      <c r="AMF101" s="10"/>
      <c r="AMG101" s="10"/>
      <c r="AMH101" s="10"/>
      <c r="AMI101" s="10"/>
      <c r="AMJ101" s="10"/>
      <c r="AMK101" s="10"/>
    </row>
    <row r="103" spans="1:1025" ht="22.5" customHeight="1" x14ac:dyDescent="0.25"/>
    <row r="104" spans="1:1025" x14ac:dyDescent="0.25">
      <c r="A104" s="13"/>
      <c r="B104" s="24"/>
      <c r="C104" s="25"/>
      <c r="D104" s="26"/>
      <c r="E104" s="27"/>
      <c r="F104" s="25"/>
      <c r="G104" s="14"/>
      <c r="H104" s="2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  <c r="CU104" s="10"/>
      <c r="CV104" s="10"/>
      <c r="CW104" s="10"/>
      <c r="CX104" s="10"/>
      <c r="CY104" s="10"/>
      <c r="CZ104" s="10"/>
      <c r="DA104" s="10"/>
      <c r="DB104" s="10"/>
      <c r="DC104" s="10"/>
      <c r="DD104" s="10"/>
      <c r="DE104" s="10"/>
      <c r="DF104" s="10"/>
      <c r="DG104" s="10"/>
      <c r="DH104" s="10"/>
      <c r="DI104" s="10"/>
      <c r="DJ104" s="10"/>
      <c r="DK104" s="10"/>
      <c r="DL104" s="10"/>
      <c r="DM104" s="10"/>
      <c r="DN104" s="10"/>
      <c r="DO104" s="10"/>
      <c r="DP104" s="10"/>
      <c r="DQ104" s="10"/>
      <c r="DR104" s="10"/>
      <c r="DS104" s="10"/>
      <c r="DT104" s="10"/>
      <c r="DU104" s="10"/>
      <c r="DV104" s="10"/>
      <c r="DW104" s="10"/>
      <c r="DX104" s="10"/>
      <c r="DY104" s="10"/>
      <c r="DZ104" s="10"/>
      <c r="EA104" s="10"/>
      <c r="EB104" s="10"/>
      <c r="EC104" s="10"/>
      <c r="ED104" s="10"/>
      <c r="EE104" s="10"/>
      <c r="EF104" s="10"/>
      <c r="EG104" s="10"/>
      <c r="EH104" s="10"/>
      <c r="EI104" s="10"/>
      <c r="EJ104" s="10"/>
      <c r="EK104" s="10"/>
      <c r="EL104" s="10"/>
      <c r="EM104" s="10"/>
      <c r="EN104" s="10"/>
      <c r="EO104" s="10"/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  <c r="HT104" s="10"/>
      <c r="HU104" s="10"/>
      <c r="HV104" s="10"/>
      <c r="HW104" s="10"/>
      <c r="HX104" s="10"/>
      <c r="HY104" s="10"/>
      <c r="HZ104" s="10"/>
      <c r="IA104" s="10"/>
      <c r="IB104" s="10"/>
      <c r="IC104" s="10"/>
      <c r="ID104" s="10"/>
      <c r="IE104" s="10"/>
      <c r="IF104" s="10"/>
      <c r="IG104" s="10"/>
      <c r="IH104" s="10"/>
      <c r="II104" s="10"/>
      <c r="IJ104" s="10"/>
      <c r="IK104" s="10"/>
      <c r="IL104" s="10"/>
      <c r="IM104" s="10"/>
      <c r="IN104" s="10"/>
      <c r="IO104" s="10"/>
      <c r="IP104" s="10"/>
      <c r="IQ104" s="10"/>
      <c r="IR104" s="10"/>
      <c r="IS104" s="10"/>
      <c r="IT104" s="10"/>
      <c r="IU104" s="10"/>
      <c r="IV104" s="10"/>
      <c r="IW104" s="10"/>
      <c r="IX104" s="10"/>
      <c r="IY104" s="10"/>
      <c r="IZ104" s="10"/>
      <c r="JA104" s="10"/>
      <c r="JB104" s="10"/>
      <c r="JC104" s="10"/>
      <c r="JD104" s="10"/>
      <c r="JE104" s="10"/>
      <c r="JF104" s="10"/>
      <c r="JG104" s="10"/>
      <c r="JH104" s="10"/>
      <c r="JI104" s="10"/>
      <c r="JJ104" s="10"/>
      <c r="JK104" s="10"/>
      <c r="JL104" s="10"/>
      <c r="JM104" s="10"/>
      <c r="JN104" s="10"/>
      <c r="JO104" s="10"/>
      <c r="JP104" s="10"/>
      <c r="JQ104" s="10"/>
      <c r="JR104" s="10"/>
      <c r="JS104" s="10"/>
      <c r="JT104" s="10"/>
      <c r="JU104" s="10"/>
      <c r="JV104" s="10"/>
      <c r="JW104" s="10"/>
      <c r="JX104" s="10"/>
      <c r="JY104" s="10"/>
      <c r="JZ104" s="10"/>
      <c r="KA104" s="10"/>
      <c r="KB104" s="10"/>
      <c r="KC104" s="10"/>
      <c r="KD104" s="10"/>
      <c r="KE104" s="10"/>
      <c r="KF104" s="10"/>
      <c r="KG104" s="10"/>
      <c r="KH104" s="10"/>
      <c r="KI104" s="10"/>
      <c r="KJ104" s="10"/>
      <c r="KK104" s="10"/>
      <c r="KL104" s="10"/>
      <c r="KM104" s="10"/>
      <c r="KN104" s="10"/>
      <c r="KO104" s="10"/>
      <c r="KP104" s="10"/>
      <c r="KQ104" s="10"/>
      <c r="KR104" s="10"/>
      <c r="KS104" s="10"/>
      <c r="KT104" s="10"/>
      <c r="KU104" s="10"/>
      <c r="KV104" s="10"/>
      <c r="KW104" s="10"/>
      <c r="KX104" s="10"/>
      <c r="KY104" s="10"/>
      <c r="KZ104" s="10"/>
      <c r="LA104" s="10"/>
      <c r="LB104" s="10"/>
      <c r="LC104" s="10"/>
      <c r="LD104" s="10"/>
      <c r="LE104" s="10"/>
      <c r="LF104" s="10"/>
      <c r="LG104" s="10"/>
      <c r="LH104" s="10"/>
      <c r="LI104" s="10"/>
      <c r="LJ104" s="10"/>
      <c r="LK104" s="10"/>
      <c r="LL104" s="10"/>
      <c r="LM104" s="10"/>
      <c r="LN104" s="10"/>
      <c r="LO104" s="10"/>
      <c r="LP104" s="10"/>
      <c r="LQ104" s="10"/>
      <c r="LR104" s="10"/>
      <c r="LS104" s="10"/>
      <c r="LT104" s="10"/>
      <c r="LU104" s="10"/>
      <c r="LV104" s="10"/>
      <c r="LW104" s="10"/>
      <c r="LX104" s="10"/>
      <c r="LY104" s="10"/>
      <c r="LZ104" s="10"/>
      <c r="MA104" s="10"/>
      <c r="MB104" s="10"/>
      <c r="MC104" s="10"/>
      <c r="MD104" s="10"/>
      <c r="ME104" s="10"/>
      <c r="MF104" s="10"/>
      <c r="MG104" s="10"/>
      <c r="MH104" s="10"/>
      <c r="MI104" s="10"/>
      <c r="MJ104" s="10"/>
      <c r="MK104" s="10"/>
      <c r="ML104" s="10"/>
      <c r="MM104" s="10"/>
      <c r="MN104" s="10"/>
      <c r="MO104" s="10"/>
      <c r="MP104" s="10"/>
      <c r="MQ104" s="10"/>
      <c r="MR104" s="10"/>
      <c r="MS104" s="10"/>
      <c r="MT104" s="10"/>
      <c r="MU104" s="10"/>
      <c r="MV104" s="10"/>
      <c r="MW104" s="10"/>
      <c r="MX104" s="10"/>
      <c r="MY104" s="10"/>
      <c r="MZ104" s="10"/>
      <c r="NA104" s="10"/>
      <c r="NB104" s="10"/>
      <c r="NC104" s="10"/>
      <c r="ND104" s="10"/>
      <c r="NE104" s="10"/>
      <c r="NF104" s="10"/>
      <c r="NG104" s="10"/>
      <c r="NH104" s="10"/>
      <c r="NI104" s="10"/>
      <c r="NJ104" s="10"/>
      <c r="NK104" s="10"/>
      <c r="NL104" s="10"/>
      <c r="NM104" s="10"/>
      <c r="NN104" s="10"/>
      <c r="NO104" s="10"/>
      <c r="NP104" s="10"/>
      <c r="NQ104" s="10"/>
      <c r="NR104" s="10"/>
      <c r="NS104" s="10"/>
      <c r="NT104" s="10"/>
      <c r="NU104" s="10"/>
      <c r="NV104" s="10"/>
      <c r="NW104" s="10"/>
      <c r="NX104" s="10"/>
      <c r="NY104" s="10"/>
      <c r="NZ104" s="10"/>
      <c r="OA104" s="10"/>
      <c r="OB104" s="10"/>
      <c r="OC104" s="10"/>
      <c r="OD104" s="10"/>
      <c r="OE104" s="10"/>
      <c r="OF104" s="10"/>
      <c r="OG104" s="10"/>
      <c r="OH104" s="10"/>
      <c r="OI104" s="10"/>
      <c r="OJ104" s="10"/>
      <c r="OK104" s="10"/>
      <c r="OL104" s="10"/>
      <c r="OM104" s="10"/>
      <c r="ON104" s="10"/>
      <c r="OO104" s="10"/>
      <c r="OP104" s="10"/>
      <c r="OQ104" s="10"/>
      <c r="OR104" s="10"/>
      <c r="OS104" s="10"/>
      <c r="OT104" s="10"/>
      <c r="OU104" s="10"/>
      <c r="OV104" s="10"/>
      <c r="OW104" s="10"/>
      <c r="OX104" s="10"/>
      <c r="OY104" s="10"/>
      <c r="OZ104" s="10"/>
      <c r="PA104" s="10"/>
      <c r="PB104" s="10"/>
      <c r="PC104" s="10"/>
      <c r="PD104" s="10"/>
      <c r="PE104" s="10"/>
      <c r="PF104" s="10"/>
      <c r="PG104" s="10"/>
      <c r="PH104" s="10"/>
      <c r="PI104" s="10"/>
      <c r="PJ104" s="10"/>
      <c r="PK104" s="10"/>
      <c r="PL104" s="10"/>
      <c r="PM104" s="10"/>
      <c r="PN104" s="10"/>
      <c r="PO104" s="10"/>
      <c r="PP104" s="10"/>
      <c r="PQ104" s="10"/>
      <c r="PR104" s="10"/>
      <c r="PS104" s="10"/>
      <c r="PT104" s="10"/>
      <c r="PU104" s="10"/>
      <c r="PV104" s="10"/>
      <c r="PW104" s="10"/>
      <c r="PX104" s="10"/>
      <c r="PY104" s="10"/>
      <c r="PZ104" s="10"/>
      <c r="QA104" s="10"/>
      <c r="QB104" s="10"/>
      <c r="QC104" s="10"/>
      <c r="QD104" s="10"/>
      <c r="QE104" s="10"/>
      <c r="QF104" s="10"/>
      <c r="QG104" s="10"/>
      <c r="QH104" s="10"/>
      <c r="QI104" s="10"/>
      <c r="QJ104" s="10"/>
      <c r="QK104" s="10"/>
      <c r="QL104" s="10"/>
      <c r="QM104" s="10"/>
      <c r="QN104" s="10"/>
      <c r="QO104" s="10"/>
      <c r="QP104" s="10"/>
      <c r="QQ104" s="10"/>
      <c r="QR104" s="10"/>
      <c r="QS104" s="10"/>
      <c r="QT104" s="10"/>
      <c r="QU104" s="10"/>
      <c r="QV104" s="10"/>
      <c r="QW104" s="10"/>
      <c r="QX104" s="10"/>
      <c r="QY104" s="10"/>
      <c r="QZ104" s="10"/>
      <c r="RA104" s="10"/>
      <c r="RB104" s="10"/>
      <c r="RC104" s="10"/>
      <c r="RD104" s="10"/>
      <c r="RE104" s="10"/>
      <c r="RF104" s="10"/>
      <c r="RG104" s="10"/>
      <c r="RH104" s="10"/>
      <c r="RI104" s="10"/>
      <c r="RJ104" s="10"/>
      <c r="RK104" s="10"/>
      <c r="RL104" s="10"/>
      <c r="RM104" s="10"/>
      <c r="RN104" s="10"/>
      <c r="RO104" s="10"/>
      <c r="RP104" s="10"/>
      <c r="RQ104" s="10"/>
      <c r="RR104" s="10"/>
      <c r="RS104" s="10"/>
      <c r="RT104" s="10"/>
      <c r="RU104" s="10"/>
      <c r="RV104" s="10"/>
      <c r="RW104" s="10"/>
      <c r="RX104" s="10"/>
      <c r="RY104" s="10"/>
      <c r="RZ104" s="10"/>
      <c r="SA104" s="10"/>
      <c r="SB104" s="10"/>
      <c r="SC104" s="10"/>
      <c r="SD104" s="10"/>
      <c r="SE104" s="10"/>
      <c r="SF104" s="10"/>
      <c r="SG104" s="10"/>
      <c r="SH104" s="10"/>
      <c r="SI104" s="10"/>
      <c r="SJ104" s="10"/>
      <c r="SK104" s="10"/>
      <c r="SL104" s="10"/>
      <c r="SM104" s="10"/>
      <c r="SN104" s="10"/>
      <c r="SO104" s="10"/>
      <c r="SP104" s="10"/>
      <c r="SQ104" s="10"/>
      <c r="SR104" s="10"/>
      <c r="SS104" s="10"/>
      <c r="ST104" s="10"/>
      <c r="SU104" s="10"/>
      <c r="SV104" s="10"/>
      <c r="SW104" s="10"/>
      <c r="SX104" s="10"/>
      <c r="SY104" s="10"/>
      <c r="SZ104" s="10"/>
      <c r="TA104" s="10"/>
      <c r="TB104" s="10"/>
      <c r="TC104" s="10"/>
      <c r="TD104" s="10"/>
      <c r="TE104" s="10"/>
      <c r="TF104" s="10"/>
      <c r="TG104" s="10"/>
      <c r="TH104" s="10"/>
      <c r="TI104" s="10"/>
      <c r="TJ104" s="10"/>
      <c r="TK104" s="10"/>
      <c r="TL104" s="10"/>
      <c r="TM104" s="10"/>
      <c r="TN104" s="10"/>
      <c r="TO104" s="10"/>
      <c r="TP104" s="10"/>
      <c r="TQ104" s="10"/>
      <c r="TR104" s="10"/>
      <c r="TS104" s="10"/>
      <c r="TT104" s="10"/>
      <c r="TU104" s="10"/>
      <c r="TV104" s="10"/>
      <c r="TW104" s="10"/>
      <c r="TX104" s="10"/>
      <c r="TY104" s="10"/>
      <c r="TZ104" s="10"/>
      <c r="UA104" s="10"/>
      <c r="UB104" s="10"/>
      <c r="UC104" s="10"/>
      <c r="UD104" s="10"/>
      <c r="UE104" s="10"/>
      <c r="UF104" s="10"/>
      <c r="UG104" s="10"/>
      <c r="UH104" s="10"/>
      <c r="UI104" s="10"/>
      <c r="UJ104" s="10"/>
      <c r="UK104" s="10"/>
      <c r="UL104" s="10"/>
      <c r="UM104" s="10"/>
      <c r="UN104" s="10"/>
      <c r="UO104" s="10"/>
      <c r="UP104" s="10"/>
      <c r="UQ104" s="10"/>
      <c r="UR104" s="10"/>
      <c r="US104" s="10"/>
      <c r="UT104" s="10"/>
      <c r="UU104" s="10"/>
      <c r="UV104" s="10"/>
      <c r="UW104" s="10"/>
      <c r="UX104" s="10"/>
      <c r="UY104" s="10"/>
      <c r="UZ104" s="10"/>
      <c r="VA104" s="10"/>
      <c r="VB104" s="10"/>
      <c r="VC104" s="10"/>
      <c r="VD104" s="10"/>
      <c r="VE104" s="10"/>
      <c r="VF104" s="10"/>
      <c r="VG104" s="10"/>
      <c r="VH104" s="10"/>
      <c r="VI104" s="10"/>
      <c r="VJ104" s="10"/>
      <c r="VK104" s="10"/>
      <c r="VL104" s="10"/>
      <c r="VM104" s="10"/>
      <c r="VN104" s="10"/>
      <c r="VO104" s="10"/>
      <c r="VP104" s="10"/>
      <c r="VQ104" s="10"/>
      <c r="VR104" s="10"/>
      <c r="VS104" s="10"/>
      <c r="VT104" s="10"/>
      <c r="VU104" s="10"/>
      <c r="VV104" s="10"/>
      <c r="VW104" s="10"/>
      <c r="VX104" s="10"/>
      <c r="VY104" s="10"/>
      <c r="VZ104" s="10"/>
      <c r="WA104" s="10"/>
      <c r="WB104" s="10"/>
      <c r="WC104" s="10"/>
      <c r="WD104" s="10"/>
      <c r="WE104" s="10"/>
      <c r="WF104" s="10"/>
      <c r="WG104" s="10"/>
      <c r="WH104" s="10"/>
      <c r="WI104" s="10"/>
      <c r="WJ104" s="10"/>
      <c r="WK104" s="10"/>
      <c r="WL104" s="10"/>
      <c r="WM104" s="10"/>
      <c r="WN104" s="10"/>
      <c r="WO104" s="10"/>
      <c r="WP104" s="10"/>
      <c r="WQ104" s="10"/>
      <c r="WR104" s="10"/>
      <c r="WS104" s="10"/>
      <c r="WT104" s="10"/>
      <c r="WU104" s="10"/>
      <c r="WV104" s="10"/>
      <c r="WW104" s="10"/>
      <c r="WX104" s="10"/>
      <c r="WY104" s="10"/>
      <c r="WZ104" s="10"/>
      <c r="XA104" s="10"/>
      <c r="XB104" s="10"/>
      <c r="XC104" s="10"/>
      <c r="XD104" s="10"/>
      <c r="XE104" s="10"/>
      <c r="XF104" s="10"/>
      <c r="XG104" s="10"/>
      <c r="XH104" s="10"/>
      <c r="XI104" s="10"/>
      <c r="XJ104" s="10"/>
      <c r="XK104" s="10"/>
      <c r="XL104" s="10"/>
      <c r="XM104" s="10"/>
      <c r="XN104" s="10"/>
      <c r="XO104" s="10"/>
      <c r="XP104" s="10"/>
      <c r="XQ104" s="10"/>
      <c r="XR104" s="10"/>
      <c r="XS104" s="10"/>
      <c r="XT104" s="10"/>
      <c r="XU104" s="10"/>
      <c r="XV104" s="10"/>
      <c r="XW104" s="10"/>
      <c r="XX104" s="10"/>
      <c r="XY104" s="10"/>
      <c r="XZ104" s="10"/>
      <c r="YA104" s="10"/>
      <c r="YB104" s="10"/>
      <c r="YC104" s="10"/>
      <c r="YD104" s="10"/>
      <c r="YE104" s="10"/>
      <c r="YF104" s="10"/>
      <c r="YG104" s="10"/>
      <c r="YH104" s="10"/>
      <c r="YI104" s="10"/>
      <c r="YJ104" s="10"/>
      <c r="YK104" s="10"/>
      <c r="YL104" s="10"/>
      <c r="YM104" s="10"/>
      <c r="YN104" s="10"/>
      <c r="YO104" s="10"/>
      <c r="YP104" s="10"/>
      <c r="YQ104" s="10"/>
      <c r="YR104" s="10"/>
      <c r="YS104" s="10"/>
      <c r="YT104" s="10"/>
      <c r="YU104" s="10"/>
      <c r="YV104" s="10"/>
      <c r="YW104" s="10"/>
      <c r="YX104" s="10"/>
      <c r="YY104" s="10"/>
      <c r="YZ104" s="10"/>
      <c r="ZA104" s="10"/>
      <c r="ZB104" s="10"/>
      <c r="ZC104" s="10"/>
      <c r="ZD104" s="10"/>
      <c r="ZE104" s="10"/>
      <c r="ZF104" s="10"/>
      <c r="ZG104" s="10"/>
      <c r="ZH104" s="10"/>
      <c r="ZI104" s="10"/>
      <c r="ZJ104" s="10"/>
      <c r="ZK104" s="10"/>
      <c r="ZL104" s="10"/>
      <c r="ZM104" s="10"/>
      <c r="ZN104" s="10"/>
      <c r="ZO104" s="10"/>
      <c r="ZP104" s="10"/>
      <c r="ZQ104" s="10"/>
      <c r="ZR104" s="10"/>
      <c r="ZS104" s="10"/>
      <c r="ZT104" s="10"/>
      <c r="ZU104" s="10"/>
      <c r="ZV104" s="10"/>
      <c r="ZW104" s="10"/>
      <c r="ZX104" s="10"/>
      <c r="ZY104" s="10"/>
      <c r="ZZ104" s="10"/>
      <c r="AAA104" s="10"/>
      <c r="AAB104" s="10"/>
      <c r="AAC104" s="10"/>
      <c r="AAD104" s="10"/>
      <c r="AAE104" s="10"/>
      <c r="AAF104" s="10"/>
      <c r="AAG104" s="10"/>
      <c r="AAH104" s="10"/>
      <c r="AAI104" s="10"/>
      <c r="AAJ104" s="10"/>
      <c r="AAK104" s="10"/>
      <c r="AAL104" s="10"/>
      <c r="AAM104" s="10"/>
      <c r="AAN104" s="10"/>
      <c r="AAO104" s="10"/>
      <c r="AAP104" s="10"/>
      <c r="AAQ104" s="10"/>
      <c r="AAR104" s="10"/>
      <c r="AAS104" s="10"/>
      <c r="AAT104" s="10"/>
      <c r="AAU104" s="10"/>
      <c r="AAV104" s="10"/>
      <c r="AAW104" s="10"/>
      <c r="AAX104" s="10"/>
      <c r="AAY104" s="10"/>
      <c r="AAZ104" s="10"/>
      <c r="ABA104" s="10"/>
      <c r="ABB104" s="10"/>
      <c r="ABC104" s="10"/>
      <c r="ABD104" s="10"/>
      <c r="ABE104" s="10"/>
      <c r="ABF104" s="10"/>
      <c r="ABG104" s="10"/>
      <c r="ABH104" s="10"/>
      <c r="ABI104" s="10"/>
      <c r="ABJ104" s="10"/>
      <c r="ABK104" s="10"/>
      <c r="ABL104" s="10"/>
      <c r="ABM104" s="10"/>
      <c r="ABN104" s="10"/>
      <c r="ABO104" s="10"/>
      <c r="ABP104" s="10"/>
      <c r="ABQ104" s="10"/>
      <c r="ABR104" s="10"/>
      <c r="ABS104" s="10"/>
      <c r="ABT104" s="10"/>
      <c r="ABU104" s="10"/>
      <c r="ABV104" s="10"/>
      <c r="ABW104" s="10"/>
      <c r="ABX104" s="10"/>
      <c r="ABY104" s="10"/>
      <c r="ABZ104" s="10"/>
      <c r="ACA104" s="10"/>
      <c r="ACB104" s="10"/>
      <c r="ACC104" s="10"/>
      <c r="ACD104" s="10"/>
      <c r="ACE104" s="10"/>
      <c r="ACF104" s="10"/>
      <c r="ACG104" s="10"/>
      <c r="ACH104" s="10"/>
      <c r="ACI104" s="10"/>
      <c r="ACJ104" s="10"/>
      <c r="ACK104" s="10"/>
      <c r="ACL104" s="10"/>
      <c r="ACM104" s="10"/>
      <c r="ACN104" s="10"/>
      <c r="ACO104" s="10"/>
      <c r="ACP104" s="10"/>
      <c r="ACQ104" s="10"/>
      <c r="ACR104" s="10"/>
      <c r="ACS104" s="10"/>
      <c r="ACT104" s="10"/>
      <c r="ACU104" s="10"/>
      <c r="ACV104" s="10"/>
      <c r="ACW104" s="10"/>
      <c r="ACX104" s="10"/>
      <c r="ACY104" s="10"/>
      <c r="ACZ104" s="10"/>
      <c r="ADA104" s="10"/>
      <c r="ADB104" s="10"/>
      <c r="ADC104" s="10"/>
      <c r="ADD104" s="10"/>
      <c r="ADE104" s="10"/>
      <c r="ADF104" s="10"/>
      <c r="ADG104" s="10"/>
      <c r="ADH104" s="10"/>
      <c r="ADI104" s="10"/>
      <c r="ADJ104" s="10"/>
      <c r="ADK104" s="10"/>
      <c r="ADL104" s="10"/>
      <c r="ADM104" s="10"/>
      <c r="ADN104" s="10"/>
      <c r="ADO104" s="10"/>
      <c r="ADP104" s="10"/>
      <c r="ADQ104" s="10"/>
      <c r="ADR104" s="10"/>
      <c r="ADS104" s="10"/>
      <c r="ADT104" s="10"/>
      <c r="ADU104" s="10"/>
      <c r="ADV104" s="10"/>
      <c r="ADW104" s="10"/>
      <c r="ADX104" s="10"/>
      <c r="ADY104" s="10"/>
      <c r="ADZ104" s="10"/>
      <c r="AEA104" s="10"/>
      <c r="AEB104" s="10"/>
      <c r="AEC104" s="10"/>
      <c r="AED104" s="10"/>
      <c r="AEE104" s="10"/>
      <c r="AEF104" s="10"/>
      <c r="AEG104" s="10"/>
      <c r="AEH104" s="10"/>
      <c r="AEI104" s="10"/>
      <c r="AEJ104" s="10"/>
      <c r="AEK104" s="10"/>
      <c r="AEL104" s="10"/>
      <c r="AEM104" s="10"/>
      <c r="AEN104" s="10"/>
      <c r="AEO104" s="10"/>
      <c r="AEP104" s="10"/>
      <c r="AEQ104" s="10"/>
      <c r="AER104" s="10"/>
      <c r="AES104" s="10"/>
      <c r="AET104" s="10"/>
      <c r="AEU104" s="10"/>
      <c r="AEV104" s="10"/>
      <c r="AEW104" s="10"/>
      <c r="AEX104" s="10"/>
      <c r="AEY104" s="10"/>
      <c r="AEZ104" s="10"/>
      <c r="AFA104" s="10"/>
      <c r="AFB104" s="10"/>
      <c r="AFC104" s="10"/>
      <c r="AFD104" s="10"/>
      <c r="AFE104" s="10"/>
      <c r="AFF104" s="10"/>
      <c r="AFG104" s="10"/>
      <c r="AFH104" s="10"/>
      <c r="AFI104" s="10"/>
      <c r="AFJ104" s="10"/>
      <c r="AFK104" s="10"/>
      <c r="AFL104" s="10"/>
      <c r="AFM104" s="10"/>
      <c r="AFN104" s="10"/>
      <c r="AFO104" s="10"/>
      <c r="AFP104" s="10"/>
      <c r="AFQ104" s="10"/>
      <c r="AFR104" s="10"/>
      <c r="AFS104" s="10"/>
      <c r="AFT104" s="10"/>
      <c r="AFU104" s="10"/>
      <c r="AFV104" s="10"/>
      <c r="AFW104" s="10"/>
      <c r="AFX104" s="10"/>
      <c r="AFY104" s="10"/>
      <c r="AFZ104" s="10"/>
      <c r="AGA104" s="10"/>
      <c r="AGB104" s="10"/>
      <c r="AGC104" s="10"/>
      <c r="AGD104" s="10"/>
      <c r="AGE104" s="10"/>
      <c r="AGF104" s="10"/>
      <c r="AGG104" s="10"/>
      <c r="AGH104" s="10"/>
      <c r="AGI104" s="10"/>
      <c r="AGJ104" s="10"/>
      <c r="AGK104" s="10"/>
      <c r="AGL104" s="10"/>
      <c r="AGM104" s="10"/>
      <c r="AGN104" s="10"/>
      <c r="AGO104" s="10"/>
      <c r="AGP104" s="10"/>
      <c r="AGQ104" s="10"/>
      <c r="AGR104" s="10"/>
      <c r="AGS104" s="10"/>
      <c r="AGT104" s="10"/>
      <c r="AGU104" s="10"/>
      <c r="AGV104" s="10"/>
      <c r="AGW104" s="10"/>
      <c r="AGX104" s="10"/>
      <c r="AGY104" s="10"/>
      <c r="AGZ104" s="10"/>
      <c r="AHA104" s="10"/>
      <c r="AHB104" s="10"/>
      <c r="AHC104" s="10"/>
      <c r="AHD104" s="10"/>
      <c r="AHE104" s="10"/>
      <c r="AHF104" s="10"/>
      <c r="AHG104" s="10"/>
      <c r="AHH104" s="10"/>
      <c r="AHI104" s="10"/>
      <c r="AHJ104" s="10"/>
      <c r="AHK104" s="10"/>
      <c r="AHL104" s="10"/>
      <c r="AHM104" s="10"/>
      <c r="AHN104" s="10"/>
      <c r="AHO104" s="10"/>
      <c r="AHP104" s="10"/>
      <c r="AHQ104" s="10"/>
      <c r="AHR104" s="10"/>
      <c r="AHS104" s="10"/>
      <c r="AHT104" s="10"/>
      <c r="AHU104" s="10"/>
      <c r="AHV104" s="10"/>
      <c r="AHW104" s="10"/>
      <c r="AHX104" s="10"/>
      <c r="AHY104" s="10"/>
      <c r="AHZ104" s="10"/>
      <c r="AIA104" s="10"/>
      <c r="AIB104" s="10"/>
      <c r="AIC104" s="10"/>
      <c r="AID104" s="10"/>
      <c r="AIE104" s="10"/>
      <c r="AIF104" s="10"/>
      <c r="AIG104" s="10"/>
      <c r="AIH104" s="10"/>
      <c r="AII104" s="10"/>
      <c r="AIJ104" s="10"/>
      <c r="AIK104" s="10"/>
      <c r="AIL104" s="10"/>
      <c r="AIM104" s="10"/>
      <c r="AIN104" s="10"/>
      <c r="AIO104" s="10"/>
      <c r="AIP104" s="10"/>
      <c r="AIQ104" s="10"/>
      <c r="AIR104" s="10"/>
      <c r="AIS104" s="10"/>
      <c r="AIT104" s="10"/>
      <c r="AIU104" s="10"/>
      <c r="AIV104" s="10"/>
      <c r="AIW104" s="10"/>
      <c r="AIX104" s="10"/>
      <c r="AIY104" s="10"/>
      <c r="AIZ104" s="10"/>
      <c r="AJA104" s="10"/>
      <c r="AJB104" s="10"/>
      <c r="AJC104" s="10"/>
      <c r="AJD104" s="10"/>
      <c r="AJE104" s="10"/>
      <c r="AJF104" s="10"/>
      <c r="AJG104" s="10"/>
      <c r="AJH104" s="10"/>
      <c r="AJI104" s="10"/>
      <c r="AJJ104" s="10"/>
      <c r="AJK104" s="10"/>
      <c r="AJL104" s="10"/>
      <c r="AJM104" s="10"/>
      <c r="AJN104" s="10"/>
      <c r="AJO104" s="10"/>
      <c r="AJP104" s="10"/>
      <c r="AJQ104" s="10"/>
      <c r="AJR104" s="10"/>
      <c r="AJS104" s="10"/>
      <c r="AJT104" s="10"/>
      <c r="AJU104" s="10"/>
      <c r="AJV104" s="10"/>
      <c r="AJW104" s="10"/>
      <c r="AJX104" s="10"/>
      <c r="AJY104" s="10"/>
      <c r="AJZ104" s="10"/>
      <c r="AKA104" s="10"/>
      <c r="AKB104" s="10"/>
      <c r="AKC104" s="10"/>
      <c r="AKD104" s="10"/>
      <c r="AKE104" s="10"/>
      <c r="AKF104" s="10"/>
      <c r="AKG104" s="10"/>
      <c r="AKH104" s="10"/>
      <c r="AKI104" s="10"/>
      <c r="AKJ104" s="10"/>
      <c r="AKK104" s="10"/>
      <c r="AKL104" s="10"/>
      <c r="AKM104" s="10"/>
      <c r="AKN104" s="10"/>
      <c r="AKO104" s="10"/>
      <c r="AKP104" s="10"/>
      <c r="AKQ104" s="10"/>
      <c r="AKR104" s="10"/>
      <c r="AKS104" s="10"/>
      <c r="AKT104" s="10"/>
      <c r="AKU104" s="10"/>
      <c r="AKV104" s="10"/>
      <c r="AKW104" s="10"/>
      <c r="AKX104" s="10"/>
      <c r="AKY104" s="10"/>
      <c r="AKZ104" s="10"/>
      <c r="ALA104" s="10"/>
      <c r="ALB104" s="10"/>
      <c r="ALC104" s="10"/>
      <c r="ALD104" s="10"/>
      <c r="ALE104" s="10"/>
      <c r="ALF104" s="10"/>
      <c r="ALG104" s="10"/>
      <c r="ALH104" s="10"/>
      <c r="ALI104" s="10"/>
      <c r="ALJ104" s="10"/>
      <c r="ALK104" s="10"/>
      <c r="ALL104" s="10"/>
      <c r="ALM104" s="10"/>
      <c r="ALN104" s="10"/>
      <c r="ALO104" s="10"/>
      <c r="ALP104" s="10"/>
      <c r="ALQ104" s="10"/>
      <c r="ALR104" s="10"/>
      <c r="ALS104" s="10"/>
      <c r="ALT104" s="10"/>
      <c r="ALU104" s="10"/>
      <c r="ALV104" s="10"/>
      <c r="ALW104" s="10"/>
      <c r="ALX104" s="10"/>
      <c r="ALY104" s="10"/>
      <c r="ALZ104" s="10"/>
      <c r="AMA104" s="10"/>
      <c r="AMB104" s="10"/>
      <c r="AMC104" s="10"/>
      <c r="AMD104" s="10"/>
      <c r="AME104" s="10"/>
      <c r="AMF104" s="10"/>
      <c r="AMG104" s="10"/>
      <c r="AMH104" s="10"/>
      <c r="AMI104" s="10"/>
      <c r="AMJ104" s="10"/>
      <c r="AMK104" s="10"/>
    </row>
    <row r="105" spans="1:1025" x14ac:dyDescent="0.25">
      <c r="A105" s="13"/>
      <c r="B105" s="24"/>
      <c r="C105" s="25"/>
      <c r="D105" s="26"/>
      <c r="E105" s="27"/>
      <c r="F105" s="25"/>
      <c r="G105" s="14"/>
      <c r="H105" s="2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  <c r="CU105" s="10"/>
      <c r="CV105" s="10"/>
      <c r="CW105" s="10"/>
      <c r="CX105" s="10"/>
      <c r="CY105" s="10"/>
      <c r="CZ105" s="10"/>
      <c r="DA105" s="10"/>
      <c r="DB105" s="10"/>
      <c r="DC105" s="10"/>
      <c r="DD105" s="10"/>
      <c r="DE105" s="10"/>
      <c r="DF105" s="10"/>
      <c r="DG105" s="10"/>
      <c r="DH105" s="10"/>
      <c r="DI105" s="10"/>
      <c r="DJ105" s="10"/>
      <c r="DK105" s="10"/>
      <c r="DL105" s="10"/>
      <c r="DM105" s="10"/>
      <c r="DN105" s="10"/>
      <c r="DO105" s="10"/>
      <c r="DP105" s="10"/>
      <c r="DQ105" s="10"/>
      <c r="DR105" s="10"/>
      <c r="DS105" s="10"/>
      <c r="DT105" s="10"/>
      <c r="DU105" s="10"/>
      <c r="DV105" s="10"/>
      <c r="DW105" s="10"/>
      <c r="DX105" s="10"/>
      <c r="DY105" s="10"/>
      <c r="DZ105" s="10"/>
      <c r="EA105" s="10"/>
      <c r="EB105" s="10"/>
      <c r="EC105" s="10"/>
      <c r="ED105" s="10"/>
      <c r="EE105" s="10"/>
      <c r="EF105" s="10"/>
      <c r="EG105" s="10"/>
      <c r="EH105" s="10"/>
      <c r="EI105" s="10"/>
      <c r="EJ105" s="10"/>
      <c r="EK105" s="10"/>
      <c r="EL105" s="10"/>
      <c r="EM105" s="10"/>
      <c r="EN105" s="10"/>
      <c r="EO105" s="10"/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  <c r="HT105" s="10"/>
      <c r="HU105" s="10"/>
      <c r="HV105" s="10"/>
      <c r="HW105" s="10"/>
      <c r="HX105" s="10"/>
      <c r="HY105" s="10"/>
      <c r="HZ105" s="10"/>
      <c r="IA105" s="10"/>
      <c r="IB105" s="10"/>
      <c r="IC105" s="10"/>
      <c r="ID105" s="10"/>
      <c r="IE105" s="10"/>
      <c r="IF105" s="10"/>
      <c r="IG105" s="10"/>
      <c r="IH105" s="10"/>
      <c r="II105" s="10"/>
      <c r="IJ105" s="10"/>
      <c r="IK105" s="10"/>
      <c r="IL105" s="10"/>
      <c r="IM105" s="10"/>
      <c r="IN105" s="10"/>
      <c r="IO105" s="10"/>
      <c r="IP105" s="10"/>
      <c r="IQ105" s="10"/>
      <c r="IR105" s="10"/>
      <c r="IS105" s="10"/>
      <c r="IT105" s="10"/>
      <c r="IU105" s="10"/>
      <c r="IV105" s="10"/>
      <c r="IW105" s="10"/>
      <c r="IX105" s="10"/>
      <c r="IY105" s="10"/>
      <c r="IZ105" s="10"/>
      <c r="JA105" s="10"/>
      <c r="JB105" s="10"/>
      <c r="JC105" s="10"/>
      <c r="JD105" s="10"/>
      <c r="JE105" s="10"/>
      <c r="JF105" s="10"/>
      <c r="JG105" s="10"/>
      <c r="JH105" s="10"/>
      <c r="JI105" s="10"/>
      <c r="JJ105" s="10"/>
      <c r="JK105" s="10"/>
      <c r="JL105" s="10"/>
      <c r="JM105" s="10"/>
      <c r="JN105" s="10"/>
      <c r="JO105" s="10"/>
      <c r="JP105" s="10"/>
      <c r="JQ105" s="10"/>
      <c r="JR105" s="10"/>
      <c r="JS105" s="10"/>
      <c r="JT105" s="10"/>
      <c r="JU105" s="10"/>
      <c r="JV105" s="10"/>
      <c r="JW105" s="10"/>
      <c r="JX105" s="10"/>
      <c r="JY105" s="10"/>
      <c r="JZ105" s="10"/>
      <c r="KA105" s="10"/>
      <c r="KB105" s="10"/>
      <c r="KC105" s="10"/>
      <c r="KD105" s="10"/>
      <c r="KE105" s="10"/>
      <c r="KF105" s="10"/>
      <c r="KG105" s="10"/>
      <c r="KH105" s="10"/>
      <c r="KI105" s="10"/>
      <c r="KJ105" s="10"/>
      <c r="KK105" s="10"/>
      <c r="KL105" s="10"/>
      <c r="KM105" s="10"/>
      <c r="KN105" s="10"/>
      <c r="KO105" s="10"/>
      <c r="KP105" s="10"/>
      <c r="KQ105" s="10"/>
      <c r="KR105" s="10"/>
      <c r="KS105" s="10"/>
      <c r="KT105" s="10"/>
      <c r="KU105" s="10"/>
      <c r="KV105" s="10"/>
      <c r="KW105" s="10"/>
      <c r="KX105" s="10"/>
      <c r="KY105" s="10"/>
      <c r="KZ105" s="10"/>
      <c r="LA105" s="10"/>
      <c r="LB105" s="10"/>
      <c r="LC105" s="10"/>
      <c r="LD105" s="10"/>
      <c r="LE105" s="10"/>
      <c r="LF105" s="10"/>
      <c r="LG105" s="10"/>
      <c r="LH105" s="10"/>
      <c r="LI105" s="10"/>
      <c r="LJ105" s="10"/>
      <c r="LK105" s="10"/>
      <c r="LL105" s="10"/>
      <c r="LM105" s="10"/>
      <c r="LN105" s="10"/>
      <c r="LO105" s="10"/>
      <c r="LP105" s="10"/>
      <c r="LQ105" s="10"/>
      <c r="LR105" s="10"/>
      <c r="LS105" s="10"/>
      <c r="LT105" s="10"/>
      <c r="LU105" s="10"/>
      <c r="LV105" s="10"/>
      <c r="LW105" s="10"/>
      <c r="LX105" s="10"/>
      <c r="LY105" s="10"/>
      <c r="LZ105" s="10"/>
      <c r="MA105" s="10"/>
      <c r="MB105" s="10"/>
      <c r="MC105" s="10"/>
      <c r="MD105" s="10"/>
      <c r="ME105" s="10"/>
      <c r="MF105" s="10"/>
      <c r="MG105" s="10"/>
      <c r="MH105" s="10"/>
      <c r="MI105" s="10"/>
      <c r="MJ105" s="10"/>
      <c r="MK105" s="10"/>
      <c r="ML105" s="10"/>
      <c r="MM105" s="10"/>
      <c r="MN105" s="10"/>
      <c r="MO105" s="10"/>
      <c r="MP105" s="10"/>
      <c r="MQ105" s="10"/>
      <c r="MR105" s="10"/>
      <c r="MS105" s="10"/>
      <c r="MT105" s="10"/>
      <c r="MU105" s="10"/>
      <c r="MV105" s="10"/>
      <c r="MW105" s="10"/>
      <c r="MX105" s="10"/>
      <c r="MY105" s="10"/>
      <c r="MZ105" s="10"/>
      <c r="NA105" s="10"/>
      <c r="NB105" s="10"/>
      <c r="NC105" s="10"/>
      <c r="ND105" s="10"/>
      <c r="NE105" s="10"/>
      <c r="NF105" s="10"/>
      <c r="NG105" s="10"/>
      <c r="NH105" s="10"/>
      <c r="NI105" s="10"/>
      <c r="NJ105" s="10"/>
      <c r="NK105" s="10"/>
      <c r="NL105" s="10"/>
      <c r="NM105" s="10"/>
      <c r="NN105" s="10"/>
      <c r="NO105" s="10"/>
      <c r="NP105" s="10"/>
      <c r="NQ105" s="10"/>
      <c r="NR105" s="10"/>
      <c r="NS105" s="10"/>
      <c r="NT105" s="10"/>
      <c r="NU105" s="10"/>
      <c r="NV105" s="10"/>
      <c r="NW105" s="10"/>
      <c r="NX105" s="10"/>
      <c r="NY105" s="10"/>
      <c r="NZ105" s="10"/>
      <c r="OA105" s="10"/>
      <c r="OB105" s="10"/>
      <c r="OC105" s="10"/>
      <c r="OD105" s="10"/>
      <c r="OE105" s="10"/>
      <c r="OF105" s="10"/>
      <c r="OG105" s="10"/>
      <c r="OH105" s="10"/>
      <c r="OI105" s="10"/>
      <c r="OJ105" s="10"/>
      <c r="OK105" s="10"/>
      <c r="OL105" s="10"/>
      <c r="OM105" s="10"/>
      <c r="ON105" s="10"/>
      <c r="OO105" s="10"/>
      <c r="OP105" s="10"/>
      <c r="OQ105" s="10"/>
      <c r="OR105" s="10"/>
      <c r="OS105" s="10"/>
      <c r="OT105" s="10"/>
      <c r="OU105" s="10"/>
      <c r="OV105" s="10"/>
      <c r="OW105" s="10"/>
      <c r="OX105" s="10"/>
      <c r="OY105" s="10"/>
      <c r="OZ105" s="10"/>
      <c r="PA105" s="10"/>
      <c r="PB105" s="10"/>
      <c r="PC105" s="10"/>
      <c r="PD105" s="10"/>
      <c r="PE105" s="10"/>
      <c r="PF105" s="10"/>
      <c r="PG105" s="10"/>
      <c r="PH105" s="10"/>
      <c r="PI105" s="10"/>
      <c r="PJ105" s="10"/>
      <c r="PK105" s="10"/>
      <c r="PL105" s="10"/>
      <c r="PM105" s="10"/>
      <c r="PN105" s="10"/>
      <c r="PO105" s="10"/>
      <c r="PP105" s="10"/>
      <c r="PQ105" s="10"/>
      <c r="PR105" s="10"/>
      <c r="PS105" s="10"/>
      <c r="PT105" s="10"/>
      <c r="PU105" s="10"/>
      <c r="PV105" s="10"/>
      <c r="PW105" s="10"/>
      <c r="PX105" s="10"/>
      <c r="PY105" s="10"/>
      <c r="PZ105" s="10"/>
      <c r="QA105" s="10"/>
      <c r="QB105" s="10"/>
      <c r="QC105" s="10"/>
      <c r="QD105" s="10"/>
      <c r="QE105" s="10"/>
      <c r="QF105" s="10"/>
      <c r="QG105" s="10"/>
      <c r="QH105" s="10"/>
      <c r="QI105" s="10"/>
      <c r="QJ105" s="10"/>
      <c r="QK105" s="10"/>
      <c r="QL105" s="10"/>
      <c r="QM105" s="10"/>
      <c r="QN105" s="10"/>
      <c r="QO105" s="10"/>
      <c r="QP105" s="10"/>
      <c r="QQ105" s="10"/>
      <c r="QR105" s="10"/>
      <c r="QS105" s="10"/>
      <c r="QT105" s="10"/>
      <c r="QU105" s="10"/>
      <c r="QV105" s="10"/>
      <c r="QW105" s="10"/>
      <c r="QX105" s="10"/>
      <c r="QY105" s="10"/>
      <c r="QZ105" s="10"/>
      <c r="RA105" s="10"/>
      <c r="RB105" s="10"/>
      <c r="RC105" s="10"/>
      <c r="RD105" s="10"/>
      <c r="RE105" s="10"/>
      <c r="RF105" s="10"/>
      <c r="RG105" s="10"/>
      <c r="RH105" s="10"/>
      <c r="RI105" s="10"/>
      <c r="RJ105" s="10"/>
      <c r="RK105" s="10"/>
      <c r="RL105" s="10"/>
      <c r="RM105" s="10"/>
      <c r="RN105" s="10"/>
      <c r="RO105" s="10"/>
      <c r="RP105" s="10"/>
      <c r="RQ105" s="10"/>
      <c r="RR105" s="10"/>
      <c r="RS105" s="10"/>
      <c r="RT105" s="10"/>
      <c r="RU105" s="10"/>
      <c r="RV105" s="10"/>
      <c r="RW105" s="10"/>
      <c r="RX105" s="10"/>
      <c r="RY105" s="10"/>
      <c r="RZ105" s="10"/>
      <c r="SA105" s="10"/>
      <c r="SB105" s="10"/>
      <c r="SC105" s="10"/>
      <c r="SD105" s="10"/>
      <c r="SE105" s="10"/>
      <c r="SF105" s="10"/>
      <c r="SG105" s="10"/>
      <c r="SH105" s="10"/>
      <c r="SI105" s="10"/>
      <c r="SJ105" s="10"/>
      <c r="SK105" s="10"/>
      <c r="SL105" s="10"/>
      <c r="SM105" s="10"/>
      <c r="SN105" s="10"/>
      <c r="SO105" s="10"/>
      <c r="SP105" s="10"/>
      <c r="SQ105" s="10"/>
      <c r="SR105" s="10"/>
      <c r="SS105" s="10"/>
      <c r="ST105" s="10"/>
      <c r="SU105" s="10"/>
      <c r="SV105" s="10"/>
      <c r="SW105" s="10"/>
      <c r="SX105" s="10"/>
      <c r="SY105" s="10"/>
      <c r="SZ105" s="10"/>
      <c r="TA105" s="10"/>
      <c r="TB105" s="10"/>
      <c r="TC105" s="10"/>
      <c r="TD105" s="10"/>
      <c r="TE105" s="10"/>
      <c r="TF105" s="10"/>
      <c r="TG105" s="10"/>
      <c r="TH105" s="10"/>
      <c r="TI105" s="10"/>
      <c r="TJ105" s="10"/>
      <c r="TK105" s="10"/>
      <c r="TL105" s="10"/>
      <c r="TM105" s="10"/>
      <c r="TN105" s="10"/>
      <c r="TO105" s="10"/>
      <c r="TP105" s="10"/>
      <c r="TQ105" s="10"/>
      <c r="TR105" s="10"/>
      <c r="TS105" s="10"/>
      <c r="TT105" s="10"/>
      <c r="TU105" s="10"/>
      <c r="TV105" s="10"/>
      <c r="TW105" s="10"/>
      <c r="TX105" s="10"/>
      <c r="TY105" s="10"/>
      <c r="TZ105" s="10"/>
      <c r="UA105" s="10"/>
      <c r="UB105" s="10"/>
      <c r="UC105" s="10"/>
      <c r="UD105" s="10"/>
      <c r="UE105" s="10"/>
      <c r="UF105" s="10"/>
      <c r="UG105" s="10"/>
      <c r="UH105" s="10"/>
      <c r="UI105" s="10"/>
      <c r="UJ105" s="10"/>
      <c r="UK105" s="10"/>
      <c r="UL105" s="10"/>
      <c r="UM105" s="10"/>
      <c r="UN105" s="10"/>
      <c r="UO105" s="10"/>
      <c r="UP105" s="10"/>
      <c r="UQ105" s="10"/>
      <c r="UR105" s="10"/>
      <c r="US105" s="10"/>
      <c r="UT105" s="10"/>
      <c r="UU105" s="10"/>
      <c r="UV105" s="10"/>
      <c r="UW105" s="10"/>
      <c r="UX105" s="10"/>
      <c r="UY105" s="10"/>
      <c r="UZ105" s="10"/>
      <c r="VA105" s="10"/>
      <c r="VB105" s="10"/>
      <c r="VC105" s="10"/>
      <c r="VD105" s="10"/>
      <c r="VE105" s="10"/>
      <c r="VF105" s="10"/>
      <c r="VG105" s="10"/>
      <c r="VH105" s="10"/>
      <c r="VI105" s="10"/>
      <c r="VJ105" s="10"/>
      <c r="VK105" s="10"/>
      <c r="VL105" s="10"/>
      <c r="VM105" s="10"/>
      <c r="VN105" s="10"/>
      <c r="VO105" s="10"/>
      <c r="VP105" s="10"/>
      <c r="VQ105" s="10"/>
      <c r="VR105" s="10"/>
      <c r="VS105" s="10"/>
      <c r="VT105" s="10"/>
      <c r="VU105" s="10"/>
      <c r="VV105" s="10"/>
      <c r="VW105" s="10"/>
      <c r="VX105" s="10"/>
      <c r="VY105" s="10"/>
      <c r="VZ105" s="10"/>
      <c r="WA105" s="10"/>
      <c r="WB105" s="10"/>
      <c r="WC105" s="10"/>
      <c r="WD105" s="10"/>
      <c r="WE105" s="10"/>
      <c r="WF105" s="10"/>
      <c r="WG105" s="10"/>
      <c r="WH105" s="10"/>
      <c r="WI105" s="10"/>
      <c r="WJ105" s="10"/>
      <c r="WK105" s="10"/>
      <c r="WL105" s="10"/>
      <c r="WM105" s="10"/>
      <c r="WN105" s="10"/>
      <c r="WO105" s="10"/>
      <c r="WP105" s="10"/>
      <c r="WQ105" s="10"/>
      <c r="WR105" s="10"/>
      <c r="WS105" s="10"/>
      <c r="WT105" s="10"/>
      <c r="WU105" s="10"/>
      <c r="WV105" s="10"/>
      <c r="WW105" s="10"/>
      <c r="WX105" s="10"/>
      <c r="WY105" s="10"/>
      <c r="WZ105" s="10"/>
      <c r="XA105" s="10"/>
      <c r="XB105" s="10"/>
      <c r="XC105" s="10"/>
      <c r="XD105" s="10"/>
      <c r="XE105" s="10"/>
      <c r="XF105" s="10"/>
      <c r="XG105" s="10"/>
      <c r="XH105" s="10"/>
      <c r="XI105" s="10"/>
      <c r="XJ105" s="10"/>
      <c r="XK105" s="10"/>
      <c r="XL105" s="10"/>
      <c r="XM105" s="10"/>
      <c r="XN105" s="10"/>
      <c r="XO105" s="10"/>
      <c r="XP105" s="10"/>
      <c r="XQ105" s="10"/>
      <c r="XR105" s="10"/>
      <c r="XS105" s="10"/>
      <c r="XT105" s="10"/>
      <c r="XU105" s="10"/>
      <c r="XV105" s="10"/>
      <c r="XW105" s="10"/>
      <c r="XX105" s="10"/>
      <c r="XY105" s="10"/>
      <c r="XZ105" s="10"/>
      <c r="YA105" s="10"/>
      <c r="YB105" s="10"/>
      <c r="YC105" s="10"/>
      <c r="YD105" s="10"/>
      <c r="YE105" s="10"/>
      <c r="YF105" s="10"/>
      <c r="YG105" s="10"/>
      <c r="YH105" s="10"/>
      <c r="YI105" s="10"/>
      <c r="YJ105" s="10"/>
      <c r="YK105" s="10"/>
      <c r="YL105" s="10"/>
      <c r="YM105" s="10"/>
      <c r="YN105" s="10"/>
      <c r="YO105" s="10"/>
      <c r="YP105" s="10"/>
      <c r="YQ105" s="10"/>
      <c r="YR105" s="10"/>
      <c r="YS105" s="10"/>
      <c r="YT105" s="10"/>
      <c r="YU105" s="10"/>
      <c r="YV105" s="10"/>
      <c r="YW105" s="10"/>
      <c r="YX105" s="10"/>
      <c r="YY105" s="10"/>
      <c r="YZ105" s="10"/>
      <c r="ZA105" s="10"/>
      <c r="ZB105" s="10"/>
      <c r="ZC105" s="10"/>
      <c r="ZD105" s="10"/>
      <c r="ZE105" s="10"/>
      <c r="ZF105" s="10"/>
      <c r="ZG105" s="10"/>
      <c r="ZH105" s="10"/>
      <c r="ZI105" s="10"/>
      <c r="ZJ105" s="10"/>
      <c r="ZK105" s="10"/>
      <c r="ZL105" s="10"/>
      <c r="ZM105" s="10"/>
      <c r="ZN105" s="10"/>
      <c r="ZO105" s="10"/>
      <c r="ZP105" s="10"/>
      <c r="ZQ105" s="10"/>
      <c r="ZR105" s="10"/>
      <c r="ZS105" s="10"/>
      <c r="ZT105" s="10"/>
      <c r="ZU105" s="10"/>
      <c r="ZV105" s="10"/>
      <c r="ZW105" s="10"/>
      <c r="ZX105" s="10"/>
      <c r="ZY105" s="10"/>
      <c r="ZZ105" s="10"/>
      <c r="AAA105" s="10"/>
      <c r="AAB105" s="10"/>
      <c r="AAC105" s="10"/>
      <c r="AAD105" s="10"/>
      <c r="AAE105" s="10"/>
      <c r="AAF105" s="10"/>
      <c r="AAG105" s="10"/>
      <c r="AAH105" s="10"/>
      <c r="AAI105" s="10"/>
      <c r="AAJ105" s="10"/>
      <c r="AAK105" s="10"/>
      <c r="AAL105" s="10"/>
      <c r="AAM105" s="10"/>
      <c r="AAN105" s="10"/>
      <c r="AAO105" s="10"/>
      <c r="AAP105" s="10"/>
      <c r="AAQ105" s="10"/>
      <c r="AAR105" s="10"/>
      <c r="AAS105" s="10"/>
      <c r="AAT105" s="10"/>
      <c r="AAU105" s="10"/>
      <c r="AAV105" s="10"/>
      <c r="AAW105" s="10"/>
      <c r="AAX105" s="10"/>
      <c r="AAY105" s="10"/>
      <c r="AAZ105" s="10"/>
      <c r="ABA105" s="10"/>
      <c r="ABB105" s="10"/>
      <c r="ABC105" s="10"/>
      <c r="ABD105" s="10"/>
      <c r="ABE105" s="10"/>
      <c r="ABF105" s="10"/>
      <c r="ABG105" s="10"/>
      <c r="ABH105" s="10"/>
      <c r="ABI105" s="10"/>
      <c r="ABJ105" s="10"/>
      <c r="ABK105" s="10"/>
      <c r="ABL105" s="10"/>
      <c r="ABM105" s="10"/>
      <c r="ABN105" s="10"/>
      <c r="ABO105" s="10"/>
      <c r="ABP105" s="10"/>
      <c r="ABQ105" s="10"/>
      <c r="ABR105" s="10"/>
      <c r="ABS105" s="10"/>
      <c r="ABT105" s="10"/>
      <c r="ABU105" s="10"/>
      <c r="ABV105" s="10"/>
      <c r="ABW105" s="10"/>
      <c r="ABX105" s="10"/>
      <c r="ABY105" s="10"/>
      <c r="ABZ105" s="10"/>
      <c r="ACA105" s="10"/>
      <c r="ACB105" s="10"/>
      <c r="ACC105" s="10"/>
      <c r="ACD105" s="10"/>
      <c r="ACE105" s="10"/>
      <c r="ACF105" s="10"/>
      <c r="ACG105" s="10"/>
      <c r="ACH105" s="10"/>
      <c r="ACI105" s="10"/>
      <c r="ACJ105" s="10"/>
      <c r="ACK105" s="10"/>
      <c r="ACL105" s="10"/>
      <c r="ACM105" s="10"/>
      <c r="ACN105" s="10"/>
      <c r="ACO105" s="10"/>
      <c r="ACP105" s="10"/>
      <c r="ACQ105" s="10"/>
      <c r="ACR105" s="10"/>
      <c r="ACS105" s="10"/>
      <c r="ACT105" s="10"/>
      <c r="ACU105" s="10"/>
      <c r="ACV105" s="10"/>
      <c r="ACW105" s="10"/>
      <c r="ACX105" s="10"/>
      <c r="ACY105" s="10"/>
      <c r="ACZ105" s="10"/>
      <c r="ADA105" s="10"/>
      <c r="ADB105" s="10"/>
      <c r="ADC105" s="10"/>
      <c r="ADD105" s="10"/>
      <c r="ADE105" s="10"/>
      <c r="ADF105" s="10"/>
      <c r="ADG105" s="10"/>
      <c r="ADH105" s="10"/>
      <c r="ADI105" s="10"/>
      <c r="ADJ105" s="10"/>
      <c r="ADK105" s="10"/>
      <c r="ADL105" s="10"/>
      <c r="ADM105" s="10"/>
      <c r="ADN105" s="10"/>
      <c r="ADO105" s="10"/>
      <c r="ADP105" s="10"/>
      <c r="ADQ105" s="10"/>
      <c r="ADR105" s="10"/>
      <c r="ADS105" s="10"/>
      <c r="ADT105" s="10"/>
      <c r="ADU105" s="10"/>
      <c r="ADV105" s="10"/>
      <c r="ADW105" s="10"/>
      <c r="ADX105" s="10"/>
      <c r="ADY105" s="10"/>
      <c r="ADZ105" s="10"/>
      <c r="AEA105" s="10"/>
      <c r="AEB105" s="10"/>
      <c r="AEC105" s="10"/>
      <c r="AED105" s="10"/>
      <c r="AEE105" s="10"/>
      <c r="AEF105" s="10"/>
      <c r="AEG105" s="10"/>
      <c r="AEH105" s="10"/>
      <c r="AEI105" s="10"/>
      <c r="AEJ105" s="10"/>
      <c r="AEK105" s="10"/>
      <c r="AEL105" s="10"/>
      <c r="AEM105" s="10"/>
      <c r="AEN105" s="10"/>
      <c r="AEO105" s="10"/>
      <c r="AEP105" s="10"/>
      <c r="AEQ105" s="10"/>
      <c r="AER105" s="10"/>
      <c r="AES105" s="10"/>
      <c r="AET105" s="10"/>
      <c r="AEU105" s="10"/>
      <c r="AEV105" s="10"/>
      <c r="AEW105" s="10"/>
      <c r="AEX105" s="10"/>
      <c r="AEY105" s="10"/>
      <c r="AEZ105" s="10"/>
      <c r="AFA105" s="10"/>
      <c r="AFB105" s="10"/>
      <c r="AFC105" s="10"/>
      <c r="AFD105" s="10"/>
      <c r="AFE105" s="10"/>
      <c r="AFF105" s="10"/>
      <c r="AFG105" s="10"/>
      <c r="AFH105" s="10"/>
      <c r="AFI105" s="10"/>
      <c r="AFJ105" s="10"/>
      <c r="AFK105" s="10"/>
      <c r="AFL105" s="10"/>
      <c r="AFM105" s="10"/>
      <c r="AFN105" s="10"/>
      <c r="AFO105" s="10"/>
      <c r="AFP105" s="10"/>
      <c r="AFQ105" s="10"/>
      <c r="AFR105" s="10"/>
      <c r="AFS105" s="10"/>
      <c r="AFT105" s="10"/>
      <c r="AFU105" s="10"/>
      <c r="AFV105" s="10"/>
      <c r="AFW105" s="10"/>
      <c r="AFX105" s="10"/>
      <c r="AFY105" s="10"/>
      <c r="AFZ105" s="10"/>
      <c r="AGA105" s="10"/>
      <c r="AGB105" s="10"/>
      <c r="AGC105" s="10"/>
      <c r="AGD105" s="10"/>
      <c r="AGE105" s="10"/>
      <c r="AGF105" s="10"/>
      <c r="AGG105" s="10"/>
      <c r="AGH105" s="10"/>
      <c r="AGI105" s="10"/>
      <c r="AGJ105" s="10"/>
      <c r="AGK105" s="10"/>
      <c r="AGL105" s="10"/>
      <c r="AGM105" s="10"/>
      <c r="AGN105" s="10"/>
      <c r="AGO105" s="10"/>
      <c r="AGP105" s="10"/>
      <c r="AGQ105" s="10"/>
      <c r="AGR105" s="10"/>
      <c r="AGS105" s="10"/>
      <c r="AGT105" s="10"/>
      <c r="AGU105" s="10"/>
      <c r="AGV105" s="10"/>
      <c r="AGW105" s="10"/>
      <c r="AGX105" s="10"/>
      <c r="AGY105" s="10"/>
      <c r="AGZ105" s="10"/>
      <c r="AHA105" s="10"/>
      <c r="AHB105" s="10"/>
      <c r="AHC105" s="10"/>
      <c r="AHD105" s="10"/>
      <c r="AHE105" s="10"/>
      <c r="AHF105" s="10"/>
      <c r="AHG105" s="10"/>
      <c r="AHH105" s="10"/>
      <c r="AHI105" s="10"/>
      <c r="AHJ105" s="10"/>
      <c r="AHK105" s="10"/>
      <c r="AHL105" s="10"/>
      <c r="AHM105" s="10"/>
      <c r="AHN105" s="10"/>
      <c r="AHO105" s="10"/>
      <c r="AHP105" s="10"/>
      <c r="AHQ105" s="10"/>
      <c r="AHR105" s="10"/>
      <c r="AHS105" s="10"/>
      <c r="AHT105" s="10"/>
      <c r="AHU105" s="10"/>
      <c r="AHV105" s="10"/>
      <c r="AHW105" s="10"/>
      <c r="AHX105" s="10"/>
      <c r="AHY105" s="10"/>
      <c r="AHZ105" s="10"/>
      <c r="AIA105" s="10"/>
      <c r="AIB105" s="10"/>
      <c r="AIC105" s="10"/>
      <c r="AID105" s="10"/>
      <c r="AIE105" s="10"/>
      <c r="AIF105" s="10"/>
      <c r="AIG105" s="10"/>
      <c r="AIH105" s="10"/>
      <c r="AII105" s="10"/>
      <c r="AIJ105" s="10"/>
      <c r="AIK105" s="10"/>
      <c r="AIL105" s="10"/>
      <c r="AIM105" s="10"/>
      <c r="AIN105" s="10"/>
      <c r="AIO105" s="10"/>
      <c r="AIP105" s="10"/>
      <c r="AIQ105" s="10"/>
      <c r="AIR105" s="10"/>
      <c r="AIS105" s="10"/>
      <c r="AIT105" s="10"/>
      <c r="AIU105" s="10"/>
      <c r="AIV105" s="10"/>
      <c r="AIW105" s="10"/>
      <c r="AIX105" s="10"/>
      <c r="AIY105" s="10"/>
      <c r="AIZ105" s="10"/>
      <c r="AJA105" s="10"/>
      <c r="AJB105" s="10"/>
      <c r="AJC105" s="10"/>
      <c r="AJD105" s="10"/>
      <c r="AJE105" s="10"/>
      <c r="AJF105" s="10"/>
      <c r="AJG105" s="10"/>
      <c r="AJH105" s="10"/>
      <c r="AJI105" s="10"/>
      <c r="AJJ105" s="10"/>
      <c r="AJK105" s="10"/>
      <c r="AJL105" s="10"/>
      <c r="AJM105" s="10"/>
      <c r="AJN105" s="10"/>
      <c r="AJO105" s="10"/>
      <c r="AJP105" s="10"/>
      <c r="AJQ105" s="10"/>
      <c r="AJR105" s="10"/>
      <c r="AJS105" s="10"/>
      <c r="AJT105" s="10"/>
      <c r="AJU105" s="10"/>
      <c r="AJV105" s="10"/>
      <c r="AJW105" s="10"/>
      <c r="AJX105" s="10"/>
      <c r="AJY105" s="10"/>
      <c r="AJZ105" s="10"/>
      <c r="AKA105" s="10"/>
      <c r="AKB105" s="10"/>
      <c r="AKC105" s="10"/>
      <c r="AKD105" s="10"/>
      <c r="AKE105" s="10"/>
      <c r="AKF105" s="10"/>
      <c r="AKG105" s="10"/>
      <c r="AKH105" s="10"/>
      <c r="AKI105" s="10"/>
      <c r="AKJ105" s="10"/>
      <c r="AKK105" s="10"/>
      <c r="AKL105" s="10"/>
      <c r="AKM105" s="10"/>
      <c r="AKN105" s="10"/>
      <c r="AKO105" s="10"/>
      <c r="AKP105" s="10"/>
      <c r="AKQ105" s="10"/>
      <c r="AKR105" s="10"/>
      <c r="AKS105" s="10"/>
      <c r="AKT105" s="10"/>
      <c r="AKU105" s="10"/>
      <c r="AKV105" s="10"/>
      <c r="AKW105" s="10"/>
      <c r="AKX105" s="10"/>
      <c r="AKY105" s="10"/>
      <c r="AKZ105" s="10"/>
      <c r="ALA105" s="10"/>
      <c r="ALB105" s="10"/>
      <c r="ALC105" s="10"/>
      <c r="ALD105" s="10"/>
      <c r="ALE105" s="10"/>
      <c r="ALF105" s="10"/>
      <c r="ALG105" s="10"/>
      <c r="ALH105" s="10"/>
      <c r="ALI105" s="10"/>
      <c r="ALJ105" s="10"/>
      <c r="ALK105" s="10"/>
      <c r="ALL105" s="10"/>
      <c r="ALM105" s="10"/>
      <c r="ALN105" s="10"/>
      <c r="ALO105" s="10"/>
      <c r="ALP105" s="10"/>
      <c r="ALQ105" s="10"/>
      <c r="ALR105" s="10"/>
      <c r="ALS105" s="10"/>
      <c r="ALT105" s="10"/>
      <c r="ALU105" s="10"/>
      <c r="ALV105" s="10"/>
      <c r="ALW105" s="10"/>
      <c r="ALX105" s="10"/>
      <c r="ALY105" s="10"/>
      <c r="ALZ105" s="10"/>
      <c r="AMA105" s="10"/>
      <c r="AMB105" s="10"/>
      <c r="AMC105" s="10"/>
      <c r="AMD105" s="10"/>
      <c r="AME105" s="10"/>
      <c r="AMF105" s="10"/>
      <c r="AMG105" s="10"/>
      <c r="AMH105" s="10"/>
      <c r="AMI105" s="10"/>
      <c r="AMJ105" s="10"/>
      <c r="AMK105" s="10"/>
    </row>
    <row r="106" spans="1:1025" x14ac:dyDescent="0.25">
      <c r="A106" s="13"/>
      <c r="B106" s="13"/>
      <c r="C106" s="13"/>
      <c r="D106" s="7"/>
      <c r="E106" s="14"/>
      <c r="F106" s="13"/>
      <c r="G106" s="14"/>
      <c r="H106" s="18"/>
    </row>
    <row r="107" spans="1:1025" ht="15.75" x14ac:dyDescent="0.25">
      <c r="A107" s="74" t="s">
        <v>14</v>
      </c>
      <c r="B107" s="74"/>
      <c r="C107" s="74"/>
      <c r="D107" s="74"/>
      <c r="E107" s="74"/>
      <c r="F107" s="74"/>
      <c r="G107" s="74"/>
      <c r="H107" s="74"/>
    </row>
    <row r="108" spans="1:1025" x14ac:dyDescent="0.25">
      <c r="A108" s="13"/>
      <c r="B108" s="13"/>
      <c r="C108" s="13"/>
      <c r="D108" s="7"/>
      <c r="E108" s="14"/>
      <c r="F108" s="13"/>
      <c r="G108" s="14"/>
      <c r="H108" s="18"/>
    </row>
    <row r="109" spans="1:1025" ht="15.75" x14ac:dyDescent="0.25">
      <c r="A109" s="53" t="s">
        <v>11</v>
      </c>
      <c r="B109" s="5" t="s">
        <v>0</v>
      </c>
      <c r="C109" s="55" t="s">
        <v>1</v>
      </c>
      <c r="D109" s="5" t="s">
        <v>2</v>
      </c>
      <c r="E109" s="5" t="s">
        <v>3</v>
      </c>
      <c r="F109" s="5" t="s">
        <v>5</v>
      </c>
      <c r="G109" s="53" t="s">
        <v>7</v>
      </c>
      <c r="H109" s="17" t="s">
        <v>12</v>
      </c>
      <c r="I109" s="28"/>
      <c r="J109" s="28"/>
      <c r="K109" s="28"/>
      <c r="L109" s="28"/>
    </row>
    <row r="110" spans="1:1025" x14ac:dyDescent="0.25">
      <c r="A110" s="54">
        <v>1</v>
      </c>
      <c r="B110" s="58">
        <v>3664</v>
      </c>
      <c r="C110" s="57">
        <f>IFERROR((VLOOKUP(B110,INSCRITOS!A:B,2,0)),"")</f>
        <v>102452</v>
      </c>
      <c r="D110" s="22" t="str">
        <f>IFERROR((VLOOKUP(B110,INSCRITOS!A:C,3,0)),"")</f>
        <v>20/39</v>
      </c>
      <c r="E110" s="23" t="str">
        <f>IFERROR((VLOOKUP(B110,INSCRITOS!A:D,4,0)),"")</f>
        <v>Joana Hipólito</v>
      </c>
      <c r="F110" s="21" t="str">
        <f>IFERROR((VLOOKUP(B110,INSCRITOS!A:F,6,0)),"")</f>
        <v>F</v>
      </c>
      <c r="G110" s="65" t="str">
        <f>IFERROR((VLOOKUP(B110,INSCRITOS!A:H,8,0)),"")</f>
        <v>Vela de Tavira</v>
      </c>
      <c r="H110" s="66">
        <v>6.6504629629629664E-2</v>
      </c>
      <c r="I110" s="28"/>
      <c r="J110" s="28"/>
      <c r="K110" s="28"/>
      <c r="L110" s="28"/>
    </row>
    <row r="111" spans="1:1025" x14ac:dyDescent="0.25">
      <c r="A111" s="54">
        <v>2</v>
      </c>
      <c r="B111" s="51">
        <v>5993</v>
      </c>
      <c r="C111" s="56">
        <f>IFERROR((VLOOKUP(B111,INSCRITOS!A:B,2,0)),"")</f>
        <v>3587</v>
      </c>
      <c r="D111" s="6" t="str">
        <f>IFERROR((VLOOKUP(B111,INSCRITOS!A:C,3,0)),"")</f>
        <v>20/39</v>
      </c>
      <c r="E111" s="12" t="str">
        <f>IFERROR((VLOOKUP(B111,INSCRITOS!A:D,4,0)),"")</f>
        <v>Isa Parreira</v>
      </c>
      <c r="F111" s="11" t="str">
        <f>IFERROR((VLOOKUP(B111,INSCRITOS!A:F,6,0)),"")</f>
        <v>F</v>
      </c>
      <c r="G111" s="64" t="str">
        <f>IFERROR((VLOOKUP(B111,INSCRITOS!A:H,8,0)),"")</f>
        <v>Aquático Clube Silves</v>
      </c>
      <c r="H111" s="66">
        <v>7.2129629629629641E-2</v>
      </c>
      <c r="I111" s="28"/>
      <c r="J111" s="28"/>
      <c r="K111" s="28"/>
      <c r="L111" s="28"/>
    </row>
    <row r="112" spans="1:1025" x14ac:dyDescent="0.25">
      <c r="A112" s="54">
        <v>3</v>
      </c>
      <c r="B112" s="58">
        <v>3007</v>
      </c>
      <c r="C112" s="57">
        <f>IFERROR((VLOOKUP(B112,INSCRITOS!A:B,2,0)),"")</f>
        <v>103157</v>
      </c>
      <c r="D112" s="6" t="str">
        <f>IFERROR((VLOOKUP(B112,INSCRITOS!A:C,3,0)),"")</f>
        <v>20/39</v>
      </c>
      <c r="E112" s="12" t="str">
        <f>IFERROR((VLOOKUP(B112,INSCRITOS!A:D,4,0)),"")</f>
        <v>Ana Águeda</v>
      </c>
      <c r="F112" s="11" t="str">
        <f>IFERROR((VLOOKUP(B112,INSCRITOS!A:F,6,0)),"")</f>
        <v>F</v>
      </c>
      <c r="G112" s="64" t="str">
        <f>IFERROR((VLOOKUP(B112,INSCRITOS!A:H,8,0)),"")</f>
        <v>Lusitano / Frusoal</v>
      </c>
      <c r="H112" s="66">
        <v>7.9386574074074068E-2</v>
      </c>
      <c r="I112" s="28"/>
      <c r="J112" s="28"/>
      <c r="K112" s="28"/>
      <c r="L112" s="28"/>
    </row>
    <row r="113" spans="1:1025" x14ac:dyDescent="0.25">
      <c r="A113" s="54">
        <v>4</v>
      </c>
      <c r="B113" s="58">
        <v>5650</v>
      </c>
      <c r="C113" s="56">
        <f>IFERROR((VLOOKUP(B113,INSCRITOS!A:B,2,0)),"")</f>
        <v>0</v>
      </c>
      <c r="D113" s="6" t="str">
        <f>IFERROR((VLOOKUP(B113,INSCRITOS!A:C,3,0)),"")</f>
        <v>20/39</v>
      </c>
      <c r="E113" s="12" t="str">
        <f>IFERROR((VLOOKUP(B113,INSCRITOS!A:D,4,0)),"")</f>
        <v>Elisabete Vale</v>
      </c>
      <c r="F113" s="11" t="str">
        <f>IFERROR((VLOOKUP(B113,INSCRITOS!A:F,6,0)),"")</f>
        <v>F</v>
      </c>
      <c r="G113" s="64" t="str">
        <f>IFERROR((VLOOKUP(B113,INSCRITOS!A:H,8,0)),"")</f>
        <v>Juventude Atlético Clube/Não federado</v>
      </c>
      <c r="H113" s="66">
        <v>9.758101851851847E-2</v>
      </c>
      <c r="I113" s="28"/>
      <c r="J113" s="28"/>
      <c r="K113" s="28"/>
      <c r="L113" s="28"/>
    </row>
    <row r="114" spans="1:1025" x14ac:dyDescent="0.25">
      <c r="A114" s="54"/>
      <c r="B114" s="58"/>
      <c r="C114" s="56"/>
      <c r="D114" s="6"/>
      <c r="E114" s="12"/>
      <c r="F114" s="11"/>
      <c r="G114" s="64"/>
      <c r="H114" s="66"/>
      <c r="I114" s="28"/>
      <c r="J114" s="28"/>
      <c r="K114" s="28"/>
      <c r="L114" s="28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  <c r="BR114" s="10"/>
      <c r="BS114" s="10"/>
      <c r="BT114" s="10"/>
      <c r="BU114" s="10"/>
      <c r="BV114" s="10"/>
      <c r="BW114" s="10"/>
      <c r="BX114" s="10"/>
      <c r="BY114" s="10"/>
      <c r="BZ114" s="10"/>
      <c r="CA114" s="10"/>
      <c r="CB114" s="10"/>
      <c r="CC114" s="10"/>
      <c r="CD114" s="10"/>
      <c r="CE114" s="10"/>
      <c r="CF114" s="10"/>
      <c r="CG114" s="10"/>
      <c r="CH114" s="10"/>
      <c r="CI114" s="10"/>
      <c r="CJ114" s="10"/>
      <c r="CK114" s="10"/>
      <c r="CL114" s="10"/>
      <c r="CM114" s="10"/>
      <c r="CN114" s="10"/>
      <c r="CO114" s="10"/>
      <c r="CP114" s="10"/>
      <c r="CQ114" s="10"/>
      <c r="CR114" s="10"/>
      <c r="CS114" s="10"/>
      <c r="CT114" s="10"/>
      <c r="CU114" s="10"/>
      <c r="CV114" s="10"/>
      <c r="CW114" s="10"/>
      <c r="CX114" s="10"/>
      <c r="CY114" s="10"/>
      <c r="CZ114" s="10"/>
      <c r="DA114" s="10"/>
      <c r="DB114" s="10"/>
      <c r="DC114" s="10"/>
      <c r="DD114" s="10"/>
      <c r="DE114" s="10"/>
      <c r="DF114" s="10"/>
      <c r="DG114" s="10"/>
      <c r="DH114" s="10"/>
      <c r="DI114" s="10"/>
      <c r="DJ114" s="10"/>
      <c r="DK114" s="10"/>
      <c r="DL114" s="10"/>
      <c r="DM114" s="10"/>
      <c r="DN114" s="10"/>
      <c r="DO114" s="10"/>
      <c r="DP114" s="10"/>
      <c r="DQ114" s="10"/>
      <c r="DR114" s="10"/>
      <c r="DS114" s="10"/>
      <c r="DT114" s="10"/>
      <c r="DU114" s="10"/>
      <c r="DV114" s="10"/>
      <c r="DW114" s="10"/>
      <c r="DX114" s="10"/>
      <c r="DY114" s="10"/>
      <c r="DZ114" s="10"/>
      <c r="EA114" s="10"/>
      <c r="EB114" s="10"/>
      <c r="EC114" s="10"/>
      <c r="ED114" s="10"/>
      <c r="EE114" s="10"/>
      <c r="EF114" s="10"/>
      <c r="EG114" s="10"/>
      <c r="EH114" s="10"/>
      <c r="EI114" s="10"/>
      <c r="EJ114" s="10"/>
      <c r="EK114" s="10"/>
      <c r="EL114" s="10"/>
      <c r="EM114" s="10"/>
      <c r="EN114" s="10"/>
      <c r="EO114" s="10"/>
      <c r="EP114" s="10"/>
      <c r="EQ114" s="10"/>
      <c r="ER114" s="10"/>
      <c r="ES114" s="10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  <c r="HT114" s="10"/>
      <c r="HU114" s="10"/>
      <c r="HV114" s="10"/>
      <c r="HW114" s="10"/>
      <c r="HX114" s="10"/>
      <c r="HY114" s="10"/>
      <c r="HZ114" s="10"/>
      <c r="IA114" s="10"/>
      <c r="IB114" s="10"/>
      <c r="IC114" s="10"/>
      <c r="ID114" s="10"/>
      <c r="IE114" s="10"/>
      <c r="IF114" s="10"/>
      <c r="IG114" s="10"/>
      <c r="IH114" s="10"/>
      <c r="II114" s="10"/>
      <c r="IJ114" s="10"/>
      <c r="IK114" s="10"/>
      <c r="IL114" s="10"/>
      <c r="IM114" s="10"/>
      <c r="IN114" s="10"/>
      <c r="IO114" s="10"/>
      <c r="IP114" s="10"/>
      <c r="IQ114" s="10"/>
      <c r="IR114" s="10"/>
      <c r="IS114" s="10"/>
      <c r="IT114" s="10"/>
      <c r="IU114" s="10"/>
      <c r="IV114" s="10"/>
      <c r="IW114" s="10"/>
      <c r="IX114" s="10"/>
      <c r="IY114" s="10"/>
      <c r="IZ114" s="10"/>
      <c r="JA114" s="10"/>
      <c r="JB114" s="10"/>
      <c r="JC114" s="10"/>
      <c r="JD114" s="10"/>
      <c r="JE114" s="10"/>
      <c r="JF114" s="10"/>
      <c r="JG114" s="10"/>
      <c r="JH114" s="10"/>
      <c r="JI114" s="10"/>
      <c r="JJ114" s="10"/>
      <c r="JK114" s="10"/>
      <c r="JL114" s="10"/>
      <c r="JM114" s="10"/>
      <c r="JN114" s="10"/>
      <c r="JO114" s="10"/>
      <c r="JP114" s="10"/>
      <c r="JQ114" s="10"/>
      <c r="JR114" s="10"/>
      <c r="JS114" s="10"/>
      <c r="JT114" s="10"/>
      <c r="JU114" s="10"/>
      <c r="JV114" s="10"/>
      <c r="JW114" s="10"/>
      <c r="JX114" s="10"/>
      <c r="JY114" s="10"/>
      <c r="JZ114" s="10"/>
      <c r="KA114" s="10"/>
      <c r="KB114" s="10"/>
      <c r="KC114" s="10"/>
      <c r="KD114" s="10"/>
      <c r="KE114" s="10"/>
      <c r="KF114" s="10"/>
      <c r="KG114" s="10"/>
      <c r="KH114" s="10"/>
      <c r="KI114" s="10"/>
      <c r="KJ114" s="10"/>
      <c r="KK114" s="10"/>
      <c r="KL114" s="10"/>
      <c r="KM114" s="10"/>
      <c r="KN114" s="10"/>
      <c r="KO114" s="10"/>
      <c r="KP114" s="10"/>
      <c r="KQ114" s="10"/>
      <c r="KR114" s="10"/>
      <c r="KS114" s="10"/>
      <c r="KT114" s="10"/>
      <c r="KU114" s="10"/>
      <c r="KV114" s="10"/>
      <c r="KW114" s="10"/>
      <c r="KX114" s="10"/>
      <c r="KY114" s="10"/>
      <c r="KZ114" s="10"/>
      <c r="LA114" s="10"/>
      <c r="LB114" s="10"/>
      <c r="LC114" s="10"/>
      <c r="LD114" s="10"/>
      <c r="LE114" s="10"/>
      <c r="LF114" s="10"/>
      <c r="LG114" s="10"/>
      <c r="LH114" s="10"/>
      <c r="LI114" s="10"/>
      <c r="LJ114" s="10"/>
      <c r="LK114" s="10"/>
      <c r="LL114" s="10"/>
      <c r="LM114" s="10"/>
      <c r="LN114" s="10"/>
      <c r="LO114" s="10"/>
      <c r="LP114" s="10"/>
      <c r="LQ114" s="10"/>
      <c r="LR114" s="10"/>
      <c r="LS114" s="10"/>
      <c r="LT114" s="10"/>
      <c r="LU114" s="10"/>
      <c r="LV114" s="10"/>
      <c r="LW114" s="10"/>
      <c r="LX114" s="10"/>
      <c r="LY114" s="10"/>
      <c r="LZ114" s="10"/>
      <c r="MA114" s="10"/>
      <c r="MB114" s="10"/>
      <c r="MC114" s="10"/>
      <c r="MD114" s="10"/>
      <c r="ME114" s="10"/>
      <c r="MF114" s="10"/>
      <c r="MG114" s="10"/>
      <c r="MH114" s="10"/>
      <c r="MI114" s="10"/>
      <c r="MJ114" s="10"/>
      <c r="MK114" s="10"/>
      <c r="ML114" s="10"/>
      <c r="MM114" s="10"/>
      <c r="MN114" s="10"/>
      <c r="MO114" s="10"/>
      <c r="MP114" s="10"/>
      <c r="MQ114" s="10"/>
      <c r="MR114" s="10"/>
      <c r="MS114" s="10"/>
      <c r="MT114" s="10"/>
      <c r="MU114" s="10"/>
      <c r="MV114" s="10"/>
      <c r="MW114" s="10"/>
      <c r="MX114" s="10"/>
      <c r="MY114" s="10"/>
      <c r="MZ114" s="10"/>
      <c r="NA114" s="10"/>
      <c r="NB114" s="10"/>
      <c r="NC114" s="10"/>
      <c r="ND114" s="10"/>
      <c r="NE114" s="10"/>
      <c r="NF114" s="10"/>
      <c r="NG114" s="10"/>
      <c r="NH114" s="10"/>
      <c r="NI114" s="10"/>
      <c r="NJ114" s="10"/>
      <c r="NK114" s="10"/>
      <c r="NL114" s="10"/>
      <c r="NM114" s="10"/>
      <c r="NN114" s="10"/>
      <c r="NO114" s="10"/>
      <c r="NP114" s="10"/>
      <c r="NQ114" s="10"/>
      <c r="NR114" s="10"/>
      <c r="NS114" s="10"/>
      <c r="NT114" s="10"/>
      <c r="NU114" s="10"/>
      <c r="NV114" s="10"/>
      <c r="NW114" s="10"/>
      <c r="NX114" s="10"/>
      <c r="NY114" s="10"/>
      <c r="NZ114" s="10"/>
      <c r="OA114" s="10"/>
      <c r="OB114" s="10"/>
      <c r="OC114" s="10"/>
      <c r="OD114" s="10"/>
      <c r="OE114" s="10"/>
      <c r="OF114" s="10"/>
      <c r="OG114" s="10"/>
      <c r="OH114" s="10"/>
      <c r="OI114" s="10"/>
      <c r="OJ114" s="10"/>
      <c r="OK114" s="10"/>
      <c r="OL114" s="10"/>
      <c r="OM114" s="10"/>
      <c r="ON114" s="10"/>
      <c r="OO114" s="10"/>
      <c r="OP114" s="10"/>
      <c r="OQ114" s="10"/>
      <c r="OR114" s="10"/>
      <c r="OS114" s="10"/>
      <c r="OT114" s="10"/>
      <c r="OU114" s="10"/>
      <c r="OV114" s="10"/>
      <c r="OW114" s="10"/>
      <c r="OX114" s="10"/>
      <c r="OY114" s="10"/>
      <c r="OZ114" s="10"/>
      <c r="PA114" s="10"/>
      <c r="PB114" s="10"/>
      <c r="PC114" s="10"/>
      <c r="PD114" s="10"/>
      <c r="PE114" s="10"/>
      <c r="PF114" s="10"/>
      <c r="PG114" s="10"/>
      <c r="PH114" s="10"/>
      <c r="PI114" s="10"/>
      <c r="PJ114" s="10"/>
      <c r="PK114" s="10"/>
      <c r="PL114" s="10"/>
      <c r="PM114" s="10"/>
      <c r="PN114" s="10"/>
      <c r="PO114" s="10"/>
      <c r="PP114" s="10"/>
      <c r="PQ114" s="10"/>
      <c r="PR114" s="10"/>
      <c r="PS114" s="10"/>
      <c r="PT114" s="10"/>
      <c r="PU114" s="10"/>
      <c r="PV114" s="10"/>
      <c r="PW114" s="10"/>
      <c r="PX114" s="10"/>
      <c r="PY114" s="10"/>
      <c r="PZ114" s="10"/>
      <c r="QA114" s="10"/>
      <c r="QB114" s="10"/>
      <c r="QC114" s="10"/>
      <c r="QD114" s="10"/>
      <c r="QE114" s="10"/>
      <c r="QF114" s="10"/>
      <c r="QG114" s="10"/>
      <c r="QH114" s="10"/>
      <c r="QI114" s="10"/>
      <c r="QJ114" s="10"/>
      <c r="QK114" s="10"/>
      <c r="QL114" s="10"/>
      <c r="QM114" s="10"/>
      <c r="QN114" s="10"/>
      <c r="QO114" s="10"/>
      <c r="QP114" s="10"/>
      <c r="QQ114" s="10"/>
      <c r="QR114" s="10"/>
      <c r="QS114" s="10"/>
      <c r="QT114" s="10"/>
      <c r="QU114" s="10"/>
      <c r="QV114" s="10"/>
      <c r="QW114" s="10"/>
      <c r="QX114" s="10"/>
      <c r="QY114" s="10"/>
      <c r="QZ114" s="10"/>
      <c r="RA114" s="10"/>
      <c r="RB114" s="10"/>
      <c r="RC114" s="10"/>
      <c r="RD114" s="10"/>
      <c r="RE114" s="10"/>
      <c r="RF114" s="10"/>
      <c r="RG114" s="10"/>
      <c r="RH114" s="10"/>
      <c r="RI114" s="10"/>
      <c r="RJ114" s="10"/>
      <c r="RK114" s="10"/>
      <c r="RL114" s="10"/>
      <c r="RM114" s="10"/>
      <c r="RN114" s="10"/>
      <c r="RO114" s="10"/>
      <c r="RP114" s="10"/>
      <c r="RQ114" s="10"/>
      <c r="RR114" s="10"/>
      <c r="RS114" s="10"/>
      <c r="RT114" s="10"/>
      <c r="RU114" s="10"/>
      <c r="RV114" s="10"/>
      <c r="RW114" s="10"/>
      <c r="RX114" s="10"/>
      <c r="RY114" s="10"/>
      <c r="RZ114" s="10"/>
      <c r="SA114" s="10"/>
      <c r="SB114" s="10"/>
      <c r="SC114" s="10"/>
      <c r="SD114" s="10"/>
      <c r="SE114" s="10"/>
      <c r="SF114" s="10"/>
      <c r="SG114" s="10"/>
      <c r="SH114" s="10"/>
      <c r="SI114" s="10"/>
      <c r="SJ114" s="10"/>
      <c r="SK114" s="10"/>
      <c r="SL114" s="10"/>
      <c r="SM114" s="10"/>
      <c r="SN114" s="10"/>
      <c r="SO114" s="10"/>
      <c r="SP114" s="10"/>
      <c r="SQ114" s="10"/>
      <c r="SR114" s="10"/>
      <c r="SS114" s="10"/>
      <c r="ST114" s="10"/>
      <c r="SU114" s="10"/>
      <c r="SV114" s="10"/>
      <c r="SW114" s="10"/>
      <c r="SX114" s="10"/>
      <c r="SY114" s="10"/>
      <c r="SZ114" s="10"/>
      <c r="TA114" s="10"/>
      <c r="TB114" s="10"/>
      <c r="TC114" s="10"/>
      <c r="TD114" s="10"/>
      <c r="TE114" s="10"/>
      <c r="TF114" s="10"/>
      <c r="TG114" s="10"/>
      <c r="TH114" s="10"/>
      <c r="TI114" s="10"/>
      <c r="TJ114" s="10"/>
      <c r="TK114" s="10"/>
      <c r="TL114" s="10"/>
      <c r="TM114" s="10"/>
      <c r="TN114" s="10"/>
      <c r="TO114" s="10"/>
      <c r="TP114" s="10"/>
      <c r="TQ114" s="10"/>
      <c r="TR114" s="10"/>
      <c r="TS114" s="10"/>
      <c r="TT114" s="10"/>
      <c r="TU114" s="10"/>
      <c r="TV114" s="10"/>
      <c r="TW114" s="10"/>
      <c r="TX114" s="10"/>
      <c r="TY114" s="10"/>
      <c r="TZ114" s="10"/>
      <c r="UA114" s="10"/>
      <c r="UB114" s="10"/>
      <c r="UC114" s="10"/>
      <c r="UD114" s="10"/>
      <c r="UE114" s="10"/>
      <c r="UF114" s="10"/>
      <c r="UG114" s="10"/>
      <c r="UH114" s="10"/>
      <c r="UI114" s="10"/>
      <c r="UJ114" s="10"/>
      <c r="UK114" s="10"/>
      <c r="UL114" s="10"/>
      <c r="UM114" s="10"/>
      <c r="UN114" s="10"/>
      <c r="UO114" s="10"/>
      <c r="UP114" s="10"/>
      <c r="UQ114" s="10"/>
      <c r="UR114" s="10"/>
      <c r="US114" s="10"/>
      <c r="UT114" s="10"/>
      <c r="UU114" s="10"/>
      <c r="UV114" s="10"/>
      <c r="UW114" s="10"/>
      <c r="UX114" s="10"/>
      <c r="UY114" s="10"/>
      <c r="UZ114" s="10"/>
      <c r="VA114" s="10"/>
      <c r="VB114" s="10"/>
      <c r="VC114" s="10"/>
      <c r="VD114" s="10"/>
      <c r="VE114" s="10"/>
      <c r="VF114" s="10"/>
      <c r="VG114" s="10"/>
      <c r="VH114" s="10"/>
      <c r="VI114" s="10"/>
      <c r="VJ114" s="10"/>
      <c r="VK114" s="10"/>
      <c r="VL114" s="10"/>
      <c r="VM114" s="10"/>
      <c r="VN114" s="10"/>
      <c r="VO114" s="10"/>
      <c r="VP114" s="10"/>
      <c r="VQ114" s="10"/>
      <c r="VR114" s="10"/>
      <c r="VS114" s="10"/>
      <c r="VT114" s="10"/>
      <c r="VU114" s="10"/>
      <c r="VV114" s="10"/>
      <c r="VW114" s="10"/>
      <c r="VX114" s="10"/>
      <c r="VY114" s="10"/>
      <c r="VZ114" s="10"/>
      <c r="WA114" s="10"/>
      <c r="WB114" s="10"/>
      <c r="WC114" s="10"/>
      <c r="WD114" s="10"/>
      <c r="WE114" s="10"/>
      <c r="WF114" s="10"/>
      <c r="WG114" s="10"/>
      <c r="WH114" s="10"/>
      <c r="WI114" s="10"/>
      <c r="WJ114" s="10"/>
      <c r="WK114" s="10"/>
      <c r="WL114" s="10"/>
      <c r="WM114" s="10"/>
      <c r="WN114" s="10"/>
      <c r="WO114" s="10"/>
      <c r="WP114" s="10"/>
      <c r="WQ114" s="10"/>
      <c r="WR114" s="10"/>
      <c r="WS114" s="10"/>
      <c r="WT114" s="10"/>
      <c r="WU114" s="10"/>
      <c r="WV114" s="10"/>
      <c r="WW114" s="10"/>
      <c r="WX114" s="10"/>
      <c r="WY114" s="10"/>
      <c r="WZ114" s="10"/>
      <c r="XA114" s="10"/>
      <c r="XB114" s="10"/>
      <c r="XC114" s="10"/>
      <c r="XD114" s="10"/>
      <c r="XE114" s="10"/>
      <c r="XF114" s="10"/>
      <c r="XG114" s="10"/>
      <c r="XH114" s="10"/>
      <c r="XI114" s="10"/>
      <c r="XJ114" s="10"/>
      <c r="XK114" s="10"/>
      <c r="XL114" s="10"/>
      <c r="XM114" s="10"/>
      <c r="XN114" s="10"/>
      <c r="XO114" s="10"/>
      <c r="XP114" s="10"/>
      <c r="XQ114" s="10"/>
      <c r="XR114" s="10"/>
      <c r="XS114" s="10"/>
      <c r="XT114" s="10"/>
      <c r="XU114" s="10"/>
      <c r="XV114" s="10"/>
      <c r="XW114" s="10"/>
      <c r="XX114" s="10"/>
      <c r="XY114" s="10"/>
      <c r="XZ114" s="10"/>
      <c r="YA114" s="10"/>
      <c r="YB114" s="10"/>
      <c r="YC114" s="10"/>
      <c r="YD114" s="10"/>
      <c r="YE114" s="10"/>
      <c r="YF114" s="10"/>
      <c r="YG114" s="10"/>
      <c r="YH114" s="10"/>
      <c r="YI114" s="10"/>
      <c r="YJ114" s="10"/>
      <c r="YK114" s="10"/>
      <c r="YL114" s="10"/>
      <c r="YM114" s="10"/>
      <c r="YN114" s="10"/>
      <c r="YO114" s="10"/>
      <c r="YP114" s="10"/>
      <c r="YQ114" s="10"/>
      <c r="YR114" s="10"/>
      <c r="YS114" s="10"/>
      <c r="YT114" s="10"/>
      <c r="YU114" s="10"/>
      <c r="YV114" s="10"/>
      <c r="YW114" s="10"/>
      <c r="YX114" s="10"/>
      <c r="YY114" s="10"/>
      <c r="YZ114" s="10"/>
      <c r="ZA114" s="10"/>
      <c r="ZB114" s="10"/>
      <c r="ZC114" s="10"/>
      <c r="ZD114" s="10"/>
      <c r="ZE114" s="10"/>
      <c r="ZF114" s="10"/>
      <c r="ZG114" s="10"/>
      <c r="ZH114" s="10"/>
      <c r="ZI114" s="10"/>
      <c r="ZJ114" s="10"/>
      <c r="ZK114" s="10"/>
      <c r="ZL114" s="10"/>
      <c r="ZM114" s="10"/>
      <c r="ZN114" s="10"/>
      <c r="ZO114" s="10"/>
      <c r="ZP114" s="10"/>
      <c r="ZQ114" s="10"/>
      <c r="ZR114" s="10"/>
      <c r="ZS114" s="10"/>
      <c r="ZT114" s="10"/>
      <c r="ZU114" s="10"/>
      <c r="ZV114" s="10"/>
      <c r="ZW114" s="10"/>
      <c r="ZX114" s="10"/>
      <c r="ZY114" s="10"/>
      <c r="ZZ114" s="10"/>
      <c r="AAA114" s="10"/>
      <c r="AAB114" s="10"/>
      <c r="AAC114" s="10"/>
      <c r="AAD114" s="10"/>
      <c r="AAE114" s="10"/>
      <c r="AAF114" s="10"/>
      <c r="AAG114" s="10"/>
      <c r="AAH114" s="10"/>
      <c r="AAI114" s="10"/>
      <c r="AAJ114" s="10"/>
      <c r="AAK114" s="10"/>
      <c r="AAL114" s="10"/>
      <c r="AAM114" s="10"/>
      <c r="AAN114" s="10"/>
      <c r="AAO114" s="10"/>
      <c r="AAP114" s="10"/>
      <c r="AAQ114" s="10"/>
      <c r="AAR114" s="10"/>
      <c r="AAS114" s="10"/>
      <c r="AAT114" s="10"/>
      <c r="AAU114" s="10"/>
      <c r="AAV114" s="10"/>
      <c r="AAW114" s="10"/>
      <c r="AAX114" s="10"/>
      <c r="AAY114" s="10"/>
      <c r="AAZ114" s="10"/>
      <c r="ABA114" s="10"/>
      <c r="ABB114" s="10"/>
      <c r="ABC114" s="10"/>
      <c r="ABD114" s="10"/>
      <c r="ABE114" s="10"/>
      <c r="ABF114" s="10"/>
      <c r="ABG114" s="10"/>
      <c r="ABH114" s="10"/>
      <c r="ABI114" s="10"/>
      <c r="ABJ114" s="10"/>
      <c r="ABK114" s="10"/>
      <c r="ABL114" s="10"/>
      <c r="ABM114" s="10"/>
      <c r="ABN114" s="10"/>
      <c r="ABO114" s="10"/>
      <c r="ABP114" s="10"/>
      <c r="ABQ114" s="10"/>
      <c r="ABR114" s="10"/>
      <c r="ABS114" s="10"/>
      <c r="ABT114" s="10"/>
      <c r="ABU114" s="10"/>
      <c r="ABV114" s="10"/>
      <c r="ABW114" s="10"/>
      <c r="ABX114" s="10"/>
      <c r="ABY114" s="10"/>
      <c r="ABZ114" s="10"/>
      <c r="ACA114" s="10"/>
      <c r="ACB114" s="10"/>
      <c r="ACC114" s="10"/>
      <c r="ACD114" s="10"/>
      <c r="ACE114" s="10"/>
      <c r="ACF114" s="10"/>
      <c r="ACG114" s="10"/>
      <c r="ACH114" s="10"/>
      <c r="ACI114" s="10"/>
      <c r="ACJ114" s="10"/>
      <c r="ACK114" s="10"/>
      <c r="ACL114" s="10"/>
      <c r="ACM114" s="10"/>
      <c r="ACN114" s="10"/>
      <c r="ACO114" s="10"/>
      <c r="ACP114" s="10"/>
      <c r="ACQ114" s="10"/>
      <c r="ACR114" s="10"/>
      <c r="ACS114" s="10"/>
      <c r="ACT114" s="10"/>
      <c r="ACU114" s="10"/>
      <c r="ACV114" s="10"/>
      <c r="ACW114" s="10"/>
      <c r="ACX114" s="10"/>
      <c r="ACY114" s="10"/>
      <c r="ACZ114" s="10"/>
      <c r="ADA114" s="10"/>
      <c r="ADB114" s="10"/>
      <c r="ADC114" s="10"/>
      <c r="ADD114" s="10"/>
      <c r="ADE114" s="10"/>
      <c r="ADF114" s="10"/>
      <c r="ADG114" s="10"/>
      <c r="ADH114" s="10"/>
      <c r="ADI114" s="10"/>
      <c r="ADJ114" s="10"/>
      <c r="ADK114" s="10"/>
      <c r="ADL114" s="10"/>
      <c r="ADM114" s="10"/>
      <c r="ADN114" s="10"/>
      <c r="ADO114" s="10"/>
      <c r="ADP114" s="10"/>
      <c r="ADQ114" s="10"/>
      <c r="ADR114" s="10"/>
      <c r="ADS114" s="10"/>
      <c r="ADT114" s="10"/>
      <c r="ADU114" s="10"/>
      <c r="ADV114" s="10"/>
      <c r="ADW114" s="10"/>
      <c r="ADX114" s="10"/>
      <c r="ADY114" s="10"/>
      <c r="ADZ114" s="10"/>
      <c r="AEA114" s="10"/>
      <c r="AEB114" s="10"/>
      <c r="AEC114" s="10"/>
      <c r="AED114" s="10"/>
      <c r="AEE114" s="10"/>
      <c r="AEF114" s="10"/>
      <c r="AEG114" s="10"/>
      <c r="AEH114" s="10"/>
      <c r="AEI114" s="10"/>
      <c r="AEJ114" s="10"/>
      <c r="AEK114" s="10"/>
      <c r="AEL114" s="10"/>
      <c r="AEM114" s="10"/>
      <c r="AEN114" s="10"/>
      <c r="AEO114" s="10"/>
      <c r="AEP114" s="10"/>
      <c r="AEQ114" s="10"/>
      <c r="AER114" s="10"/>
      <c r="AES114" s="10"/>
      <c r="AET114" s="10"/>
      <c r="AEU114" s="10"/>
      <c r="AEV114" s="10"/>
      <c r="AEW114" s="10"/>
      <c r="AEX114" s="10"/>
      <c r="AEY114" s="10"/>
      <c r="AEZ114" s="10"/>
      <c r="AFA114" s="10"/>
      <c r="AFB114" s="10"/>
      <c r="AFC114" s="10"/>
      <c r="AFD114" s="10"/>
      <c r="AFE114" s="10"/>
      <c r="AFF114" s="10"/>
      <c r="AFG114" s="10"/>
      <c r="AFH114" s="10"/>
      <c r="AFI114" s="10"/>
      <c r="AFJ114" s="10"/>
      <c r="AFK114" s="10"/>
      <c r="AFL114" s="10"/>
      <c r="AFM114" s="10"/>
      <c r="AFN114" s="10"/>
      <c r="AFO114" s="10"/>
      <c r="AFP114" s="10"/>
      <c r="AFQ114" s="10"/>
      <c r="AFR114" s="10"/>
      <c r="AFS114" s="10"/>
      <c r="AFT114" s="10"/>
      <c r="AFU114" s="10"/>
      <c r="AFV114" s="10"/>
      <c r="AFW114" s="10"/>
      <c r="AFX114" s="10"/>
      <c r="AFY114" s="10"/>
      <c r="AFZ114" s="10"/>
      <c r="AGA114" s="10"/>
      <c r="AGB114" s="10"/>
      <c r="AGC114" s="10"/>
      <c r="AGD114" s="10"/>
      <c r="AGE114" s="10"/>
      <c r="AGF114" s="10"/>
      <c r="AGG114" s="10"/>
      <c r="AGH114" s="10"/>
      <c r="AGI114" s="10"/>
      <c r="AGJ114" s="10"/>
      <c r="AGK114" s="10"/>
      <c r="AGL114" s="10"/>
      <c r="AGM114" s="10"/>
      <c r="AGN114" s="10"/>
      <c r="AGO114" s="10"/>
      <c r="AGP114" s="10"/>
      <c r="AGQ114" s="10"/>
      <c r="AGR114" s="10"/>
      <c r="AGS114" s="10"/>
      <c r="AGT114" s="10"/>
      <c r="AGU114" s="10"/>
      <c r="AGV114" s="10"/>
      <c r="AGW114" s="10"/>
      <c r="AGX114" s="10"/>
      <c r="AGY114" s="10"/>
      <c r="AGZ114" s="10"/>
      <c r="AHA114" s="10"/>
      <c r="AHB114" s="10"/>
      <c r="AHC114" s="10"/>
      <c r="AHD114" s="10"/>
      <c r="AHE114" s="10"/>
      <c r="AHF114" s="10"/>
      <c r="AHG114" s="10"/>
      <c r="AHH114" s="10"/>
      <c r="AHI114" s="10"/>
      <c r="AHJ114" s="10"/>
      <c r="AHK114" s="10"/>
      <c r="AHL114" s="10"/>
      <c r="AHM114" s="10"/>
      <c r="AHN114" s="10"/>
      <c r="AHO114" s="10"/>
      <c r="AHP114" s="10"/>
      <c r="AHQ114" s="10"/>
      <c r="AHR114" s="10"/>
      <c r="AHS114" s="10"/>
      <c r="AHT114" s="10"/>
      <c r="AHU114" s="10"/>
      <c r="AHV114" s="10"/>
      <c r="AHW114" s="10"/>
      <c r="AHX114" s="10"/>
      <c r="AHY114" s="10"/>
      <c r="AHZ114" s="10"/>
      <c r="AIA114" s="10"/>
      <c r="AIB114" s="10"/>
      <c r="AIC114" s="10"/>
      <c r="AID114" s="10"/>
      <c r="AIE114" s="10"/>
      <c r="AIF114" s="10"/>
      <c r="AIG114" s="10"/>
      <c r="AIH114" s="10"/>
      <c r="AII114" s="10"/>
      <c r="AIJ114" s="10"/>
      <c r="AIK114" s="10"/>
      <c r="AIL114" s="10"/>
      <c r="AIM114" s="10"/>
      <c r="AIN114" s="10"/>
      <c r="AIO114" s="10"/>
      <c r="AIP114" s="10"/>
      <c r="AIQ114" s="10"/>
      <c r="AIR114" s="10"/>
      <c r="AIS114" s="10"/>
      <c r="AIT114" s="10"/>
      <c r="AIU114" s="10"/>
      <c r="AIV114" s="10"/>
      <c r="AIW114" s="10"/>
      <c r="AIX114" s="10"/>
      <c r="AIY114" s="10"/>
      <c r="AIZ114" s="10"/>
      <c r="AJA114" s="10"/>
      <c r="AJB114" s="10"/>
      <c r="AJC114" s="10"/>
      <c r="AJD114" s="10"/>
      <c r="AJE114" s="10"/>
      <c r="AJF114" s="10"/>
      <c r="AJG114" s="10"/>
      <c r="AJH114" s="10"/>
      <c r="AJI114" s="10"/>
      <c r="AJJ114" s="10"/>
      <c r="AJK114" s="10"/>
      <c r="AJL114" s="10"/>
      <c r="AJM114" s="10"/>
      <c r="AJN114" s="10"/>
      <c r="AJO114" s="10"/>
      <c r="AJP114" s="10"/>
      <c r="AJQ114" s="10"/>
      <c r="AJR114" s="10"/>
      <c r="AJS114" s="10"/>
      <c r="AJT114" s="10"/>
      <c r="AJU114" s="10"/>
      <c r="AJV114" s="10"/>
      <c r="AJW114" s="10"/>
      <c r="AJX114" s="10"/>
      <c r="AJY114" s="10"/>
      <c r="AJZ114" s="10"/>
      <c r="AKA114" s="10"/>
      <c r="AKB114" s="10"/>
      <c r="AKC114" s="10"/>
      <c r="AKD114" s="10"/>
      <c r="AKE114" s="10"/>
      <c r="AKF114" s="10"/>
      <c r="AKG114" s="10"/>
      <c r="AKH114" s="10"/>
      <c r="AKI114" s="10"/>
      <c r="AKJ114" s="10"/>
      <c r="AKK114" s="10"/>
      <c r="AKL114" s="10"/>
      <c r="AKM114" s="10"/>
      <c r="AKN114" s="10"/>
      <c r="AKO114" s="10"/>
      <c r="AKP114" s="10"/>
      <c r="AKQ114" s="10"/>
      <c r="AKR114" s="10"/>
      <c r="AKS114" s="10"/>
      <c r="AKT114" s="10"/>
      <c r="AKU114" s="10"/>
      <c r="AKV114" s="10"/>
      <c r="AKW114" s="10"/>
      <c r="AKX114" s="10"/>
      <c r="AKY114" s="10"/>
      <c r="AKZ114" s="10"/>
      <c r="ALA114" s="10"/>
      <c r="ALB114" s="10"/>
      <c r="ALC114" s="10"/>
      <c r="ALD114" s="10"/>
      <c r="ALE114" s="10"/>
      <c r="ALF114" s="10"/>
      <c r="ALG114" s="10"/>
      <c r="ALH114" s="10"/>
      <c r="ALI114" s="10"/>
      <c r="ALJ114" s="10"/>
      <c r="ALK114" s="10"/>
      <c r="ALL114" s="10"/>
      <c r="ALM114" s="10"/>
      <c r="ALN114" s="10"/>
      <c r="ALO114" s="10"/>
      <c r="ALP114" s="10"/>
      <c r="ALQ114" s="10"/>
      <c r="ALR114" s="10"/>
      <c r="ALS114" s="10"/>
      <c r="ALT114" s="10"/>
      <c r="ALU114" s="10"/>
      <c r="ALV114" s="10"/>
      <c r="ALW114" s="10"/>
      <c r="ALX114" s="10"/>
      <c r="ALY114" s="10"/>
      <c r="ALZ114" s="10"/>
      <c r="AMA114" s="10"/>
      <c r="AMB114" s="10"/>
      <c r="AMC114" s="10"/>
      <c r="AMD114" s="10"/>
      <c r="AME114" s="10"/>
      <c r="AMF114" s="10"/>
      <c r="AMG114" s="10"/>
      <c r="AMH114" s="10"/>
      <c r="AMI114" s="10"/>
      <c r="AMJ114" s="10"/>
      <c r="AMK114" s="10"/>
    </row>
    <row r="115" spans="1:1025" ht="15.75" x14ac:dyDescent="0.25">
      <c r="A115" s="53" t="s">
        <v>11</v>
      </c>
      <c r="B115" s="5" t="s">
        <v>0</v>
      </c>
      <c r="C115" s="55" t="s">
        <v>1</v>
      </c>
      <c r="D115" s="5" t="s">
        <v>2</v>
      </c>
      <c r="E115" s="5" t="s">
        <v>3</v>
      </c>
      <c r="F115" s="5" t="s">
        <v>5</v>
      </c>
      <c r="G115" s="53" t="s">
        <v>7</v>
      </c>
      <c r="H115" s="17" t="s">
        <v>12</v>
      </c>
      <c r="I115" s="28"/>
      <c r="J115" s="28"/>
      <c r="K115" s="28"/>
      <c r="L115" s="28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  <c r="BR115" s="10"/>
      <c r="BS115" s="10"/>
      <c r="BT115" s="10"/>
      <c r="BU115" s="10"/>
      <c r="BV115" s="10"/>
      <c r="BW115" s="10"/>
      <c r="BX115" s="10"/>
      <c r="BY115" s="10"/>
      <c r="BZ115" s="10"/>
      <c r="CA115" s="10"/>
      <c r="CB115" s="10"/>
      <c r="CC115" s="10"/>
      <c r="CD115" s="10"/>
      <c r="CE115" s="10"/>
      <c r="CF115" s="10"/>
      <c r="CG115" s="10"/>
      <c r="CH115" s="10"/>
      <c r="CI115" s="10"/>
      <c r="CJ115" s="10"/>
      <c r="CK115" s="10"/>
      <c r="CL115" s="10"/>
      <c r="CM115" s="10"/>
      <c r="CN115" s="10"/>
      <c r="CO115" s="10"/>
      <c r="CP115" s="10"/>
      <c r="CQ115" s="10"/>
      <c r="CR115" s="10"/>
      <c r="CS115" s="10"/>
      <c r="CT115" s="10"/>
      <c r="CU115" s="10"/>
      <c r="CV115" s="10"/>
      <c r="CW115" s="10"/>
      <c r="CX115" s="10"/>
      <c r="CY115" s="10"/>
      <c r="CZ115" s="10"/>
      <c r="DA115" s="10"/>
      <c r="DB115" s="10"/>
      <c r="DC115" s="10"/>
      <c r="DD115" s="10"/>
      <c r="DE115" s="10"/>
      <c r="DF115" s="10"/>
      <c r="DG115" s="10"/>
      <c r="DH115" s="10"/>
      <c r="DI115" s="10"/>
      <c r="DJ115" s="10"/>
      <c r="DK115" s="10"/>
      <c r="DL115" s="10"/>
      <c r="DM115" s="10"/>
      <c r="DN115" s="10"/>
      <c r="DO115" s="10"/>
      <c r="DP115" s="10"/>
      <c r="DQ115" s="10"/>
      <c r="DR115" s="10"/>
      <c r="DS115" s="10"/>
      <c r="DT115" s="10"/>
      <c r="DU115" s="10"/>
      <c r="DV115" s="10"/>
      <c r="DW115" s="10"/>
      <c r="DX115" s="10"/>
      <c r="DY115" s="10"/>
      <c r="DZ115" s="10"/>
      <c r="EA115" s="10"/>
      <c r="EB115" s="10"/>
      <c r="EC115" s="10"/>
      <c r="ED115" s="10"/>
      <c r="EE115" s="10"/>
      <c r="EF115" s="10"/>
      <c r="EG115" s="10"/>
      <c r="EH115" s="10"/>
      <c r="EI115" s="10"/>
      <c r="EJ115" s="10"/>
      <c r="EK115" s="10"/>
      <c r="EL115" s="10"/>
      <c r="EM115" s="10"/>
      <c r="EN115" s="10"/>
      <c r="EO115" s="10"/>
      <c r="EP115" s="10"/>
      <c r="EQ115" s="10"/>
      <c r="ER115" s="10"/>
      <c r="ES115" s="10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  <c r="HT115" s="10"/>
      <c r="HU115" s="10"/>
      <c r="HV115" s="10"/>
      <c r="HW115" s="10"/>
      <c r="HX115" s="10"/>
      <c r="HY115" s="10"/>
      <c r="HZ115" s="10"/>
      <c r="IA115" s="10"/>
      <c r="IB115" s="10"/>
      <c r="IC115" s="10"/>
      <c r="ID115" s="10"/>
      <c r="IE115" s="10"/>
      <c r="IF115" s="10"/>
      <c r="IG115" s="10"/>
      <c r="IH115" s="10"/>
      <c r="II115" s="10"/>
      <c r="IJ115" s="10"/>
      <c r="IK115" s="10"/>
      <c r="IL115" s="10"/>
      <c r="IM115" s="10"/>
      <c r="IN115" s="10"/>
      <c r="IO115" s="10"/>
      <c r="IP115" s="10"/>
      <c r="IQ115" s="10"/>
      <c r="IR115" s="10"/>
      <c r="IS115" s="10"/>
      <c r="IT115" s="10"/>
      <c r="IU115" s="10"/>
      <c r="IV115" s="10"/>
      <c r="IW115" s="10"/>
      <c r="IX115" s="10"/>
      <c r="IY115" s="10"/>
      <c r="IZ115" s="10"/>
      <c r="JA115" s="10"/>
      <c r="JB115" s="10"/>
      <c r="JC115" s="10"/>
      <c r="JD115" s="10"/>
      <c r="JE115" s="10"/>
      <c r="JF115" s="10"/>
      <c r="JG115" s="10"/>
      <c r="JH115" s="10"/>
      <c r="JI115" s="10"/>
      <c r="JJ115" s="10"/>
      <c r="JK115" s="10"/>
      <c r="JL115" s="10"/>
      <c r="JM115" s="10"/>
      <c r="JN115" s="10"/>
      <c r="JO115" s="10"/>
      <c r="JP115" s="10"/>
      <c r="JQ115" s="10"/>
      <c r="JR115" s="10"/>
      <c r="JS115" s="10"/>
      <c r="JT115" s="10"/>
      <c r="JU115" s="10"/>
      <c r="JV115" s="10"/>
      <c r="JW115" s="10"/>
      <c r="JX115" s="10"/>
      <c r="JY115" s="10"/>
      <c r="JZ115" s="10"/>
      <c r="KA115" s="10"/>
      <c r="KB115" s="10"/>
      <c r="KC115" s="10"/>
      <c r="KD115" s="10"/>
      <c r="KE115" s="10"/>
      <c r="KF115" s="10"/>
      <c r="KG115" s="10"/>
      <c r="KH115" s="10"/>
      <c r="KI115" s="10"/>
      <c r="KJ115" s="10"/>
      <c r="KK115" s="10"/>
      <c r="KL115" s="10"/>
      <c r="KM115" s="10"/>
      <c r="KN115" s="10"/>
      <c r="KO115" s="10"/>
      <c r="KP115" s="10"/>
      <c r="KQ115" s="10"/>
      <c r="KR115" s="10"/>
      <c r="KS115" s="10"/>
      <c r="KT115" s="10"/>
      <c r="KU115" s="10"/>
      <c r="KV115" s="10"/>
      <c r="KW115" s="10"/>
      <c r="KX115" s="10"/>
      <c r="KY115" s="10"/>
      <c r="KZ115" s="10"/>
      <c r="LA115" s="10"/>
      <c r="LB115" s="10"/>
      <c r="LC115" s="10"/>
      <c r="LD115" s="10"/>
      <c r="LE115" s="10"/>
      <c r="LF115" s="10"/>
      <c r="LG115" s="10"/>
      <c r="LH115" s="10"/>
      <c r="LI115" s="10"/>
      <c r="LJ115" s="10"/>
      <c r="LK115" s="10"/>
      <c r="LL115" s="10"/>
      <c r="LM115" s="10"/>
      <c r="LN115" s="10"/>
      <c r="LO115" s="10"/>
      <c r="LP115" s="10"/>
      <c r="LQ115" s="10"/>
      <c r="LR115" s="10"/>
      <c r="LS115" s="10"/>
      <c r="LT115" s="10"/>
      <c r="LU115" s="10"/>
      <c r="LV115" s="10"/>
      <c r="LW115" s="10"/>
      <c r="LX115" s="10"/>
      <c r="LY115" s="10"/>
      <c r="LZ115" s="10"/>
      <c r="MA115" s="10"/>
      <c r="MB115" s="10"/>
      <c r="MC115" s="10"/>
      <c r="MD115" s="10"/>
      <c r="ME115" s="10"/>
      <c r="MF115" s="10"/>
      <c r="MG115" s="10"/>
      <c r="MH115" s="10"/>
      <c r="MI115" s="10"/>
      <c r="MJ115" s="10"/>
      <c r="MK115" s="10"/>
      <c r="ML115" s="10"/>
      <c r="MM115" s="10"/>
      <c r="MN115" s="10"/>
      <c r="MO115" s="10"/>
      <c r="MP115" s="10"/>
      <c r="MQ115" s="10"/>
      <c r="MR115" s="10"/>
      <c r="MS115" s="10"/>
      <c r="MT115" s="10"/>
      <c r="MU115" s="10"/>
      <c r="MV115" s="10"/>
      <c r="MW115" s="10"/>
      <c r="MX115" s="10"/>
      <c r="MY115" s="10"/>
      <c r="MZ115" s="10"/>
      <c r="NA115" s="10"/>
      <c r="NB115" s="10"/>
      <c r="NC115" s="10"/>
      <c r="ND115" s="10"/>
      <c r="NE115" s="10"/>
      <c r="NF115" s="10"/>
      <c r="NG115" s="10"/>
      <c r="NH115" s="10"/>
      <c r="NI115" s="10"/>
      <c r="NJ115" s="10"/>
      <c r="NK115" s="10"/>
      <c r="NL115" s="10"/>
      <c r="NM115" s="10"/>
      <c r="NN115" s="10"/>
      <c r="NO115" s="10"/>
      <c r="NP115" s="10"/>
      <c r="NQ115" s="10"/>
      <c r="NR115" s="10"/>
      <c r="NS115" s="10"/>
      <c r="NT115" s="10"/>
      <c r="NU115" s="10"/>
      <c r="NV115" s="10"/>
      <c r="NW115" s="10"/>
      <c r="NX115" s="10"/>
      <c r="NY115" s="10"/>
      <c r="NZ115" s="10"/>
      <c r="OA115" s="10"/>
      <c r="OB115" s="10"/>
      <c r="OC115" s="10"/>
      <c r="OD115" s="10"/>
      <c r="OE115" s="10"/>
      <c r="OF115" s="10"/>
      <c r="OG115" s="10"/>
      <c r="OH115" s="10"/>
      <c r="OI115" s="10"/>
      <c r="OJ115" s="10"/>
      <c r="OK115" s="10"/>
      <c r="OL115" s="10"/>
      <c r="OM115" s="10"/>
      <c r="ON115" s="10"/>
      <c r="OO115" s="10"/>
      <c r="OP115" s="10"/>
      <c r="OQ115" s="10"/>
      <c r="OR115" s="10"/>
      <c r="OS115" s="10"/>
      <c r="OT115" s="10"/>
      <c r="OU115" s="10"/>
      <c r="OV115" s="10"/>
      <c r="OW115" s="10"/>
      <c r="OX115" s="10"/>
      <c r="OY115" s="10"/>
      <c r="OZ115" s="10"/>
      <c r="PA115" s="10"/>
      <c r="PB115" s="10"/>
      <c r="PC115" s="10"/>
      <c r="PD115" s="10"/>
      <c r="PE115" s="10"/>
      <c r="PF115" s="10"/>
      <c r="PG115" s="10"/>
      <c r="PH115" s="10"/>
      <c r="PI115" s="10"/>
      <c r="PJ115" s="10"/>
      <c r="PK115" s="10"/>
      <c r="PL115" s="10"/>
      <c r="PM115" s="10"/>
      <c r="PN115" s="10"/>
      <c r="PO115" s="10"/>
      <c r="PP115" s="10"/>
      <c r="PQ115" s="10"/>
      <c r="PR115" s="10"/>
      <c r="PS115" s="10"/>
      <c r="PT115" s="10"/>
      <c r="PU115" s="10"/>
      <c r="PV115" s="10"/>
      <c r="PW115" s="10"/>
      <c r="PX115" s="10"/>
      <c r="PY115" s="10"/>
      <c r="PZ115" s="10"/>
      <c r="QA115" s="10"/>
      <c r="QB115" s="10"/>
      <c r="QC115" s="10"/>
      <c r="QD115" s="10"/>
      <c r="QE115" s="10"/>
      <c r="QF115" s="10"/>
      <c r="QG115" s="10"/>
      <c r="QH115" s="10"/>
      <c r="QI115" s="10"/>
      <c r="QJ115" s="10"/>
      <c r="QK115" s="10"/>
      <c r="QL115" s="10"/>
      <c r="QM115" s="10"/>
      <c r="QN115" s="10"/>
      <c r="QO115" s="10"/>
      <c r="QP115" s="10"/>
      <c r="QQ115" s="10"/>
      <c r="QR115" s="10"/>
      <c r="QS115" s="10"/>
      <c r="QT115" s="10"/>
      <c r="QU115" s="10"/>
      <c r="QV115" s="10"/>
      <c r="QW115" s="10"/>
      <c r="QX115" s="10"/>
      <c r="QY115" s="10"/>
      <c r="QZ115" s="10"/>
      <c r="RA115" s="10"/>
      <c r="RB115" s="10"/>
      <c r="RC115" s="10"/>
      <c r="RD115" s="10"/>
      <c r="RE115" s="10"/>
      <c r="RF115" s="10"/>
      <c r="RG115" s="10"/>
      <c r="RH115" s="10"/>
      <c r="RI115" s="10"/>
      <c r="RJ115" s="10"/>
      <c r="RK115" s="10"/>
      <c r="RL115" s="10"/>
      <c r="RM115" s="10"/>
      <c r="RN115" s="10"/>
      <c r="RO115" s="10"/>
      <c r="RP115" s="10"/>
      <c r="RQ115" s="10"/>
      <c r="RR115" s="10"/>
      <c r="RS115" s="10"/>
      <c r="RT115" s="10"/>
      <c r="RU115" s="10"/>
      <c r="RV115" s="10"/>
      <c r="RW115" s="10"/>
      <c r="RX115" s="10"/>
      <c r="RY115" s="10"/>
      <c r="RZ115" s="10"/>
      <c r="SA115" s="10"/>
      <c r="SB115" s="10"/>
      <c r="SC115" s="10"/>
      <c r="SD115" s="10"/>
      <c r="SE115" s="10"/>
      <c r="SF115" s="10"/>
      <c r="SG115" s="10"/>
      <c r="SH115" s="10"/>
      <c r="SI115" s="10"/>
      <c r="SJ115" s="10"/>
      <c r="SK115" s="10"/>
      <c r="SL115" s="10"/>
      <c r="SM115" s="10"/>
      <c r="SN115" s="10"/>
      <c r="SO115" s="10"/>
      <c r="SP115" s="10"/>
      <c r="SQ115" s="10"/>
      <c r="SR115" s="10"/>
      <c r="SS115" s="10"/>
      <c r="ST115" s="10"/>
      <c r="SU115" s="10"/>
      <c r="SV115" s="10"/>
      <c r="SW115" s="10"/>
      <c r="SX115" s="10"/>
      <c r="SY115" s="10"/>
      <c r="SZ115" s="10"/>
      <c r="TA115" s="10"/>
      <c r="TB115" s="10"/>
      <c r="TC115" s="10"/>
      <c r="TD115" s="10"/>
      <c r="TE115" s="10"/>
      <c r="TF115" s="10"/>
      <c r="TG115" s="10"/>
      <c r="TH115" s="10"/>
      <c r="TI115" s="10"/>
      <c r="TJ115" s="10"/>
      <c r="TK115" s="10"/>
      <c r="TL115" s="10"/>
      <c r="TM115" s="10"/>
      <c r="TN115" s="10"/>
      <c r="TO115" s="10"/>
      <c r="TP115" s="10"/>
      <c r="TQ115" s="10"/>
      <c r="TR115" s="10"/>
      <c r="TS115" s="10"/>
      <c r="TT115" s="10"/>
      <c r="TU115" s="10"/>
      <c r="TV115" s="10"/>
      <c r="TW115" s="10"/>
      <c r="TX115" s="10"/>
      <c r="TY115" s="10"/>
      <c r="TZ115" s="10"/>
      <c r="UA115" s="10"/>
      <c r="UB115" s="10"/>
      <c r="UC115" s="10"/>
      <c r="UD115" s="10"/>
      <c r="UE115" s="10"/>
      <c r="UF115" s="10"/>
      <c r="UG115" s="10"/>
      <c r="UH115" s="10"/>
      <c r="UI115" s="10"/>
      <c r="UJ115" s="10"/>
      <c r="UK115" s="10"/>
      <c r="UL115" s="10"/>
      <c r="UM115" s="10"/>
      <c r="UN115" s="10"/>
      <c r="UO115" s="10"/>
      <c r="UP115" s="10"/>
      <c r="UQ115" s="10"/>
      <c r="UR115" s="10"/>
      <c r="US115" s="10"/>
      <c r="UT115" s="10"/>
      <c r="UU115" s="10"/>
      <c r="UV115" s="10"/>
      <c r="UW115" s="10"/>
      <c r="UX115" s="10"/>
      <c r="UY115" s="10"/>
      <c r="UZ115" s="10"/>
      <c r="VA115" s="10"/>
      <c r="VB115" s="10"/>
      <c r="VC115" s="10"/>
      <c r="VD115" s="10"/>
      <c r="VE115" s="10"/>
      <c r="VF115" s="10"/>
      <c r="VG115" s="10"/>
      <c r="VH115" s="10"/>
      <c r="VI115" s="10"/>
      <c r="VJ115" s="10"/>
      <c r="VK115" s="10"/>
      <c r="VL115" s="10"/>
      <c r="VM115" s="10"/>
      <c r="VN115" s="10"/>
      <c r="VO115" s="10"/>
      <c r="VP115" s="10"/>
      <c r="VQ115" s="10"/>
      <c r="VR115" s="10"/>
      <c r="VS115" s="10"/>
      <c r="VT115" s="10"/>
      <c r="VU115" s="10"/>
      <c r="VV115" s="10"/>
      <c r="VW115" s="10"/>
      <c r="VX115" s="10"/>
      <c r="VY115" s="10"/>
      <c r="VZ115" s="10"/>
      <c r="WA115" s="10"/>
      <c r="WB115" s="10"/>
      <c r="WC115" s="10"/>
      <c r="WD115" s="10"/>
      <c r="WE115" s="10"/>
      <c r="WF115" s="10"/>
      <c r="WG115" s="10"/>
      <c r="WH115" s="10"/>
      <c r="WI115" s="10"/>
      <c r="WJ115" s="10"/>
      <c r="WK115" s="10"/>
      <c r="WL115" s="10"/>
      <c r="WM115" s="10"/>
      <c r="WN115" s="10"/>
      <c r="WO115" s="10"/>
      <c r="WP115" s="10"/>
      <c r="WQ115" s="10"/>
      <c r="WR115" s="10"/>
      <c r="WS115" s="10"/>
      <c r="WT115" s="10"/>
      <c r="WU115" s="10"/>
      <c r="WV115" s="10"/>
      <c r="WW115" s="10"/>
      <c r="WX115" s="10"/>
      <c r="WY115" s="10"/>
      <c r="WZ115" s="10"/>
      <c r="XA115" s="10"/>
      <c r="XB115" s="10"/>
      <c r="XC115" s="10"/>
      <c r="XD115" s="10"/>
      <c r="XE115" s="10"/>
      <c r="XF115" s="10"/>
      <c r="XG115" s="10"/>
      <c r="XH115" s="10"/>
      <c r="XI115" s="10"/>
      <c r="XJ115" s="10"/>
      <c r="XK115" s="10"/>
      <c r="XL115" s="10"/>
      <c r="XM115" s="10"/>
      <c r="XN115" s="10"/>
      <c r="XO115" s="10"/>
      <c r="XP115" s="10"/>
      <c r="XQ115" s="10"/>
      <c r="XR115" s="10"/>
      <c r="XS115" s="10"/>
      <c r="XT115" s="10"/>
      <c r="XU115" s="10"/>
      <c r="XV115" s="10"/>
      <c r="XW115" s="10"/>
      <c r="XX115" s="10"/>
      <c r="XY115" s="10"/>
      <c r="XZ115" s="10"/>
      <c r="YA115" s="10"/>
      <c r="YB115" s="10"/>
      <c r="YC115" s="10"/>
      <c r="YD115" s="10"/>
      <c r="YE115" s="10"/>
      <c r="YF115" s="10"/>
      <c r="YG115" s="10"/>
      <c r="YH115" s="10"/>
      <c r="YI115" s="10"/>
      <c r="YJ115" s="10"/>
      <c r="YK115" s="10"/>
      <c r="YL115" s="10"/>
      <c r="YM115" s="10"/>
      <c r="YN115" s="10"/>
      <c r="YO115" s="10"/>
      <c r="YP115" s="10"/>
      <c r="YQ115" s="10"/>
      <c r="YR115" s="10"/>
      <c r="YS115" s="10"/>
      <c r="YT115" s="10"/>
      <c r="YU115" s="10"/>
      <c r="YV115" s="10"/>
      <c r="YW115" s="10"/>
      <c r="YX115" s="10"/>
      <c r="YY115" s="10"/>
      <c r="YZ115" s="10"/>
      <c r="ZA115" s="10"/>
      <c r="ZB115" s="10"/>
      <c r="ZC115" s="10"/>
      <c r="ZD115" s="10"/>
      <c r="ZE115" s="10"/>
      <c r="ZF115" s="10"/>
      <c r="ZG115" s="10"/>
      <c r="ZH115" s="10"/>
      <c r="ZI115" s="10"/>
      <c r="ZJ115" s="10"/>
      <c r="ZK115" s="10"/>
      <c r="ZL115" s="10"/>
      <c r="ZM115" s="10"/>
      <c r="ZN115" s="10"/>
      <c r="ZO115" s="10"/>
      <c r="ZP115" s="10"/>
      <c r="ZQ115" s="10"/>
      <c r="ZR115" s="10"/>
      <c r="ZS115" s="10"/>
      <c r="ZT115" s="10"/>
      <c r="ZU115" s="10"/>
      <c r="ZV115" s="10"/>
      <c r="ZW115" s="10"/>
      <c r="ZX115" s="10"/>
      <c r="ZY115" s="10"/>
      <c r="ZZ115" s="10"/>
      <c r="AAA115" s="10"/>
      <c r="AAB115" s="10"/>
      <c r="AAC115" s="10"/>
      <c r="AAD115" s="10"/>
      <c r="AAE115" s="10"/>
      <c r="AAF115" s="10"/>
      <c r="AAG115" s="10"/>
      <c r="AAH115" s="10"/>
      <c r="AAI115" s="10"/>
      <c r="AAJ115" s="10"/>
      <c r="AAK115" s="10"/>
      <c r="AAL115" s="10"/>
      <c r="AAM115" s="10"/>
      <c r="AAN115" s="10"/>
      <c r="AAO115" s="10"/>
      <c r="AAP115" s="10"/>
      <c r="AAQ115" s="10"/>
      <c r="AAR115" s="10"/>
      <c r="AAS115" s="10"/>
      <c r="AAT115" s="10"/>
      <c r="AAU115" s="10"/>
      <c r="AAV115" s="10"/>
      <c r="AAW115" s="10"/>
      <c r="AAX115" s="10"/>
      <c r="AAY115" s="10"/>
      <c r="AAZ115" s="10"/>
      <c r="ABA115" s="10"/>
      <c r="ABB115" s="10"/>
      <c r="ABC115" s="10"/>
      <c r="ABD115" s="10"/>
      <c r="ABE115" s="10"/>
      <c r="ABF115" s="10"/>
      <c r="ABG115" s="10"/>
      <c r="ABH115" s="10"/>
      <c r="ABI115" s="10"/>
      <c r="ABJ115" s="10"/>
      <c r="ABK115" s="10"/>
      <c r="ABL115" s="10"/>
      <c r="ABM115" s="10"/>
      <c r="ABN115" s="10"/>
      <c r="ABO115" s="10"/>
      <c r="ABP115" s="10"/>
      <c r="ABQ115" s="10"/>
      <c r="ABR115" s="10"/>
      <c r="ABS115" s="10"/>
      <c r="ABT115" s="10"/>
      <c r="ABU115" s="10"/>
      <c r="ABV115" s="10"/>
      <c r="ABW115" s="10"/>
      <c r="ABX115" s="10"/>
      <c r="ABY115" s="10"/>
      <c r="ABZ115" s="10"/>
      <c r="ACA115" s="10"/>
      <c r="ACB115" s="10"/>
      <c r="ACC115" s="10"/>
      <c r="ACD115" s="10"/>
      <c r="ACE115" s="10"/>
      <c r="ACF115" s="10"/>
      <c r="ACG115" s="10"/>
      <c r="ACH115" s="10"/>
      <c r="ACI115" s="10"/>
      <c r="ACJ115" s="10"/>
      <c r="ACK115" s="10"/>
      <c r="ACL115" s="10"/>
      <c r="ACM115" s="10"/>
      <c r="ACN115" s="10"/>
      <c r="ACO115" s="10"/>
      <c r="ACP115" s="10"/>
      <c r="ACQ115" s="10"/>
      <c r="ACR115" s="10"/>
      <c r="ACS115" s="10"/>
      <c r="ACT115" s="10"/>
      <c r="ACU115" s="10"/>
      <c r="ACV115" s="10"/>
      <c r="ACW115" s="10"/>
      <c r="ACX115" s="10"/>
      <c r="ACY115" s="10"/>
      <c r="ACZ115" s="10"/>
      <c r="ADA115" s="10"/>
      <c r="ADB115" s="10"/>
      <c r="ADC115" s="10"/>
      <c r="ADD115" s="10"/>
      <c r="ADE115" s="10"/>
      <c r="ADF115" s="10"/>
      <c r="ADG115" s="10"/>
      <c r="ADH115" s="10"/>
      <c r="ADI115" s="10"/>
      <c r="ADJ115" s="10"/>
      <c r="ADK115" s="10"/>
      <c r="ADL115" s="10"/>
      <c r="ADM115" s="10"/>
      <c r="ADN115" s="10"/>
      <c r="ADO115" s="10"/>
      <c r="ADP115" s="10"/>
      <c r="ADQ115" s="10"/>
      <c r="ADR115" s="10"/>
      <c r="ADS115" s="10"/>
      <c r="ADT115" s="10"/>
      <c r="ADU115" s="10"/>
      <c r="ADV115" s="10"/>
      <c r="ADW115" s="10"/>
      <c r="ADX115" s="10"/>
      <c r="ADY115" s="10"/>
      <c r="ADZ115" s="10"/>
      <c r="AEA115" s="10"/>
      <c r="AEB115" s="10"/>
      <c r="AEC115" s="10"/>
      <c r="AED115" s="10"/>
      <c r="AEE115" s="10"/>
      <c r="AEF115" s="10"/>
      <c r="AEG115" s="10"/>
      <c r="AEH115" s="10"/>
      <c r="AEI115" s="10"/>
      <c r="AEJ115" s="10"/>
      <c r="AEK115" s="10"/>
      <c r="AEL115" s="10"/>
      <c r="AEM115" s="10"/>
      <c r="AEN115" s="10"/>
      <c r="AEO115" s="10"/>
      <c r="AEP115" s="10"/>
      <c r="AEQ115" s="10"/>
      <c r="AER115" s="10"/>
      <c r="AES115" s="10"/>
      <c r="AET115" s="10"/>
      <c r="AEU115" s="10"/>
      <c r="AEV115" s="10"/>
      <c r="AEW115" s="10"/>
      <c r="AEX115" s="10"/>
      <c r="AEY115" s="10"/>
      <c r="AEZ115" s="10"/>
      <c r="AFA115" s="10"/>
      <c r="AFB115" s="10"/>
      <c r="AFC115" s="10"/>
      <c r="AFD115" s="10"/>
      <c r="AFE115" s="10"/>
      <c r="AFF115" s="10"/>
      <c r="AFG115" s="10"/>
      <c r="AFH115" s="10"/>
      <c r="AFI115" s="10"/>
      <c r="AFJ115" s="10"/>
      <c r="AFK115" s="10"/>
      <c r="AFL115" s="10"/>
      <c r="AFM115" s="10"/>
      <c r="AFN115" s="10"/>
      <c r="AFO115" s="10"/>
      <c r="AFP115" s="10"/>
      <c r="AFQ115" s="10"/>
      <c r="AFR115" s="10"/>
      <c r="AFS115" s="10"/>
      <c r="AFT115" s="10"/>
      <c r="AFU115" s="10"/>
      <c r="AFV115" s="10"/>
      <c r="AFW115" s="10"/>
      <c r="AFX115" s="10"/>
      <c r="AFY115" s="10"/>
      <c r="AFZ115" s="10"/>
      <c r="AGA115" s="10"/>
      <c r="AGB115" s="10"/>
      <c r="AGC115" s="10"/>
      <c r="AGD115" s="10"/>
      <c r="AGE115" s="10"/>
      <c r="AGF115" s="10"/>
      <c r="AGG115" s="10"/>
      <c r="AGH115" s="10"/>
      <c r="AGI115" s="10"/>
      <c r="AGJ115" s="10"/>
      <c r="AGK115" s="10"/>
      <c r="AGL115" s="10"/>
      <c r="AGM115" s="10"/>
      <c r="AGN115" s="10"/>
      <c r="AGO115" s="10"/>
      <c r="AGP115" s="10"/>
      <c r="AGQ115" s="10"/>
      <c r="AGR115" s="10"/>
      <c r="AGS115" s="10"/>
      <c r="AGT115" s="10"/>
      <c r="AGU115" s="10"/>
      <c r="AGV115" s="10"/>
      <c r="AGW115" s="10"/>
      <c r="AGX115" s="10"/>
      <c r="AGY115" s="10"/>
      <c r="AGZ115" s="10"/>
      <c r="AHA115" s="10"/>
      <c r="AHB115" s="10"/>
      <c r="AHC115" s="10"/>
      <c r="AHD115" s="10"/>
      <c r="AHE115" s="10"/>
      <c r="AHF115" s="10"/>
      <c r="AHG115" s="10"/>
      <c r="AHH115" s="10"/>
      <c r="AHI115" s="10"/>
      <c r="AHJ115" s="10"/>
      <c r="AHK115" s="10"/>
      <c r="AHL115" s="10"/>
      <c r="AHM115" s="10"/>
      <c r="AHN115" s="10"/>
      <c r="AHO115" s="10"/>
      <c r="AHP115" s="10"/>
      <c r="AHQ115" s="10"/>
      <c r="AHR115" s="10"/>
      <c r="AHS115" s="10"/>
      <c r="AHT115" s="10"/>
      <c r="AHU115" s="10"/>
      <c r="AHV115" s="10"/>
      <c r="AHW115" s="10"/>
      <c r="AHX115" s="10"/>
      <c r="AHY115" s="10"/>
      <c r="AHZ115" s="10"/>
      <c r="AIA115" s="10"/>
      <c r="AIB115" s="10"/>
      <c r="AIC115" s="10"/>
      <c r="AID115" s="10"/>
      <c r="AIE115" s="10"/>
      <c r="AIF115" s="10"/>
      <c r="AIG115" s="10"/>
      <c r="AIH115" s="10"/>
      <c r="AII115" s="10"/>
      <c r="AIJ115" s="10"/>
      <c r="AIK115" s="10"/>
      <c r="AIL115" s="10"/>
      <c r="AIM115" s="10"/>
      <c r="AIN115" s="10"/>
      <c r="AIO115" s="10"/>
      <c r="AIP115" s="10"/>
      <c r="AIQ115" s="10"/>
      <c r="AIR115" s="10"/>
      <c r="AIS115" s="10"/>
      <c r="AIT115" s="10"/>
      <c r="AIU115" s="10"/>
      <c r="AIV115" s="10"/>
      <c r="AIW115" s="10"/>
      <c r="AIX115" s="10"/>
      <c r="AIY115" s="10"/>
      <c r="AIZ115" s="10"/>
      <c r="AJA115" s="10"/>
      <c r="AJB115" s="10"/>
      <c r="AJC115" s="10"/>
      <c r="AJD115" s="10"/>
      <c r="AJE115" s="10"/>
      <c r="AJF115" s="10"/>
      <c r="AJG115" s="10"/>
      <c r="AJH115" s="10"/>
      <c r="AJI115" s="10"/>
      <c r="AJJ115" s="10"/>
      <c r="AJK115" s="10"/>
      <c r="AJL115" s="10"/>
      <c r="AJM115" s="10"/>
      <c r="AJN115" s="10"/>
      <c r="AJO115" s="10"/>
      <c r="AJP115" s="10"/>
      <c r="AJQ115" s="10"/>
      <c r="AJR115" s="10"/>
      <c r="AJS115" s="10"/>
      <c r="AJT115" s="10"/>
      <c r="AJU115" s="10"/>
      <c r="AJV115" s="10"/>
      <c r="AJW115" s="10"/>
      <c r="AJX115" s="10"/>
      <c r="AJY115" s="10"/>
      <c r="AJZ115" s="10"/>
      <c r="AKA115" s="10"/>
      <c r="AKB115" s="10"/>
      <c r="AKC115" s="10"/>
      <c r="AKD115" s="10"/>
      <c r="AKE115" s="10"/>
      <c r="AKF115" s="10"/>
      <c r="AKG115" s="10"/>
      <c r="AKH115" s="10"/>
      <c r="AKI115" s="10"/>
      <c r="AKJ115" s="10"/>
      <c r="AKK115" s="10"/>
      <c r="AKL115" s="10"/>
      <c r="AKM115" s="10"/>
      <c r="AKN115" s="10"/>
      <c r="AKO115" s="10"/>
      <c r="AKP115" s="10"/>
      <c r="AKQ115" s="10"/>
      <c r="AKR115" s="10"/>
      <c r="AKS115" s="10"/>
      <c r="AKT115" s="10"/>
      <c r="AKU115" s="10"/>
      <c r="AKV115" s="10"/>
      <c r="AKW115" s="10"/>
      <c r="AKX115" s="10"/>
      <c r="AKY115" s="10"/>
      <c r="AKZ115" s="10"/>
      <c r="ALA115" s="10"/>
      <c r="ALB115" s="10"/>
      <c r="ALC115" s="10"/>
      <c r="ALD115" s="10"/>
      <c r="ALE115" s="10"/>
      <c r="ALF115" s="10"/>
      <c r="ALG115" s="10"/>
      <c r="ALH115" s="10"/>
      <c r="ALI115" s="10"/>
      <c r="ALJ115" s="10"/>
      <c r="ALK115" s="10"/>
      <c r="ALL115" s="10"/>
      <c r="ALM115" s="10"/>
      <c r="ALN115" s="10"/>
      <c r="ALO115" s="10"/>
      <c r="ALP115" s="10"/>
      <c r="ALQ115" s="10"/>
      <c r="ALR115" s="10"/>
      <c r="ALS115" s="10"/>
      <c r="ALT115" s="10"/>
      <c r="ALU115" s="10"/>
      <c r="ALV115" s="10"/>
      <c r="ALW115" s="10"/>
      <c r="ALX115" s="10"/>
      <c r="ALY115" s="10"/>
      <c r="ALZ115" s="10"/>
      <c r="AMA115" s="10"/>
      <c r="AMB115" s="10"/>
      <c r="AMC115" s="10"/>
      <c r="AMD115" s="10"/>
      <c r="AME115" s="10"/>
      <c r="AMF115" s="10"/>
      <c r="AMG115" s="10"/>
      <c r="AMH115" s="10"/>
      <c r="AMI115" s="10"/>
      <c r="AMJ115" s="10"/>
      <c r="AMK115" s="10"/>
    </row>
    <row r="116" spans="1:1025" x14ac:dyDescent="0.25">
      <c r="A116" s="54">
        <v>1</v>
      </c>
      <c r="B116" s="58">
        <v>5306</v>
      </c>
      <c r="C116" s="56">
        <f>IFERROR((VLOOKUP(B116,INSCRITOS!A:B,2,0)),"")</f>
        <v>103949</v>
      </c>
      <c r="D116" s="6" t="str">
        <f>IFERROR((VLOOKUP(B116,INSCRITOS!A:C,3,0)),"")</f>
        <v>40/44</v>
      </c>
      <c r="E116" s="12" t="str">
        <f>IFERROR((VLOOKUP(B116,INSCRITOS!A:D,4,0)),"")</f>
        <v>Iva Nunes</v>
      </c>
      <c r="F116" s="11" t="str">
        <f>IFERROR((VLOOKUP(B116,INSCRITOS!A:F,6,0)),"")</f>
        <v>F</v>
      </c>
      <c r="G116" s="64" t="str">
        <f>IFERROR((VLOOKUP(B116,INSCRITOS!A:H,8,0)),"")</f>
        <v>Núcleo Sportinguista de Vila Real de Santo António</v>
      </c>
      <c r="H116" s="66">
        <v>7.1203703703703769E-2</v>
      </c>
    </row>
    <row r="117" spans="1:1025" x14ac:dyDescent="0.25">
      <c r="A117" s="54">
        <v>2</v>
      </c>
      <c r="B117" s="58">
        <v>4932</v>
      </c>
      <c r="C117" s="56">
        <f>IFERROR((VLOOKUP(B117,INSCRITOS!A:B,2,0)),"")</f>
        <v>103516</v>
      </c>
      <c r="D117" s="6" t="str">
        <f>IFERROR((VLOOKUP(B117,INSCRITOS!A:C,3,0)),"")</f>
        <v>40/44</v>
      </c>
      <c r="E117" s="12" t="str">
        <f>IFERROR((VLOOKUP(B117,INSCRITOS!A:D,4,0)),"")</f>
        <v>Vanda Munhoz</v>
      </c>
      <c r="F117" s="11" t="str">
        <f>IFERROR((VLOOKUP(B117,INSCRITOS!A:F,6,0)),"")</f>
        <v>F</v>
      </c>
      <c r="G117" s="64" t="str">
        <f>IFERROR((VLOOKUP(B117,INSCRITOS!A:H,8,0)),"")</f>
        <v>Lusitano / Frusoal</v>
      </c>
      <c r="H117" s="66">
        <v>8.1168981481481495E-2</v>
      </c>
    </row>
    <row r="118" spans="1:1025" x14ac:dyDescent="0.25">
      <c r="A118" s="54"/>
      <c r="B118" s="3">
        <v>5552</v>
      </c>
      <c r="C118" s="56">
        <f>IFERROR((VLOOKUP(B118,INSCRITOS!A:B,2,0)),"")</f>
        <v>0</v>
      </c>
      <c r="D118" s="6" t="str">
        <f>IFERROR((VLOOKUP(B118,INSCRITOS!A:C,3,0)),"")</f>
        <v>40/44</v>
      </c>
      <c r="E118" s="12" t="str">
        <f>IFERROR((VLOOKUP(B118,INSCRITOS!A:D,4,0)),"")</f>
        <v>Cynthia Totti Maia</v>
      </c>
      <c r="F118" s="11" t="str">
        <f>IFERROR((VLOOKUP(B118,INSCRITOS!A:F,6,0)),"")</f>
        <v>F</v>
      </c>
      <c r="G118" s="64" t="str">
        <f>IFERROR((VLOOKUP(B118,INSCRITOS!A:H,8,0)),"")</f>
        <v>Não federado</v>
      </c>
      <c r="H118" s="36" t="s">
        <v>152</v>
      </c>
    </row>
    <row r="119" spans="1:1025" x14ac:dyDescent="0.25">
      <c r="A119" s="54"/>
      <c r="B119" s="3"/>
      <c r="C119" s="56"/>
      <c r="D119" s="6"/>
      <c r="E119" s="12"/>
      <c r="F119" s="11"/>
      <c r="G119" s="64"/>
      <c r="H119" s="36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  <c r="BR119" s="10"/>
      <c r="BS119" s="10"/>
      <c r="BT119" s="10"/>
      <c r="BU119" s="10"/>
      <c r="BV119" s="10"/>
      <c r="BW119" s="10"/>
      <c r="BX119" s="10"/>
      <c r="BY119" s="10"/>
      <c r="BZ119" s="10"/>
      <c r="CA119" s="10"/>
      <c r="CB119" s="10"/>
      <c r="CC119" s="10"/>
      <c r="CD119" s="10"/>
      <c r="CE119" s="10"/>
      <c r="CF119" s="10"/>
      <c r="CG119" s="10"/>
      <c r="CH119" s="10"/>
      <c r="CI119" s="10"/>
      <c r="CJ119" s="10"/>
      <c r="CK119" s="10"/>
      <c r="CL119" s="10"/>
      <c r="CM119" s="10"/>
      <c r="CN119" s="10"/>
      <c r="CO119" s="10"/>
      <c r="CP119" s="10"/>
      <c r="CQ119" s="10"/>
      <c r="CR119" s="10"/>
      <c r="CS119" s="10"/>
      <c r="CT119" s="10"/>
      <c r="CU119" s="10"/>
      <c r="CV119" s="10"/>
      <c r="CW119" s="10"/>
      <c r="CX119" s="10"/>
      <c r="CY119" s="10"/>
      <c r="CZ119" s="10"/>
      <c r="DA119" s="10"/>
      <c r="DB119" s="10"/>
      <c r="DC119" s="10"/>
      <c r="DD119" s="10"/>
      <c r="DE119" s="10"/>
      <c r="DF119" s="10"/>
      <c r="DG119" s="10"/>
      <c r="DH119" s="10"/>
      <c r="DI119" s="10"/>
      <c r="DJ119" s="10"/>
      <c r="DK119" s="10"/>
      <c r="DL119" s="10"/>
      <c r="DM119" s="10"/>
      <c r="DN119" s="10"/>
      <c r="DO119" s="10"/>
      <c r="DP119" s="10"/>
      <c r="DQ119" s="10"/>
      <c r="DR119" s="10"/>
      <c r="DS119" s="10"/>
      <c r="DT119" s="10"/>
      <c r="DU119" s="10"/>
      <c r="DV119" s="10"/>
      <c r="DW119" s="10"/>
      <c r="DX119" s="10"/>
      <c r="DY119" s="10"/>
      <c r="DZ119" s="10"/>
      <c r="EA119" s="10"/>
      <c r="EB119" s="10"/>
      <c r="EC119" s="10"/>
      <c r="ED119" s="10"/>
      <c r="EE119" s="10"/>
      <c r="EF119" s="10"/>
      <c r="EG119" s="10"/>
      <c r="EH119" s="10"/>
      <c r="EI119" s="10"/>
      <c r="EJ119" s="10"/>
      <c r="EK119" s="10"/>
      <c r="EL119" s="10"/>
      <c r="EM119" s="10"/>
      <c r="EN119" s="10"/>
      <c r="EO119" s="10"/>
      <c r="EP119" s="10"/>
      <c r="EQ119" s="10"/>
      <c r="ER119" s="10"/>
      <c r="ES119" s="10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  <c r="HT119" s="10"/>
      <c r="HU119" s="10"/>
      <c r="HV119" s="10"/>
      <c r="HW119" s="10"/>
      <c r="HX119" s="10"/>
      <c r="HY119" s="10"/>
      <c r="HZ119" s="10"/>
      <c r="IA119" s="10"/>
      <c r="IB119" s="10"/>
      <c r="IC119" s="10"/>
      <c r="ID119" s="10"/>
      <c r="IE119" s="10"/>
      <c r="IF119" s="10"/>
      <c r="IG119" s="10"/>
      <c r="IH119" s="10"/>
      <c r="II119" s="10"/>
      <c r="IJ119" s="10"/>
      <c r="IK119" s="10"/>
      <c r="IL119" s="10"/>
      <c r="IM119" s="10"/>
      <c r="IN119" s="10"/>
      <c r="IO119" s="10"/>
      <c r="IP119" s="10"/>
      <c r="IQ119" s="10"/>
      <c r="IR119" s="10"/>
      <c r="IS119" s="10"/>
      <c r="IT119" s="10"/>
      <c r="IU119" s="10"/>
      <c r="IV119" s="10"/>
      <c r="IW119" s="10"/>
      <c r="IX119" s="10"/>
      <c r="IY119" s="10"/>
      <c r="IZ119" s="10"/>
      <c r="JA119" s="10"/>
      <c r="JB119" s="10"/>
      <c r="JC119" s="10"/>
      <c r="JD119" s="10"/>
      <c r="JE119" s="10"/>
      <c r="JF119" s="10"/>
      <c r="JG119" s="10"/>
      <c r="JH119" s="10"/>
      <c r="JI119" s="10"/>
      <c r="JJ119" s="10"/>
      <c r="JK119" s="10"/>
      <c r="JL119" s="10"/>
      <c r="JM119" s="10"/>
      <c r="JN119" s="10"/>
      <c r="JO119" s="10"/>
      <c r="JP119" s="10"/>
      <c r="JQ119" s="10"/>
      <c r="JR119" s="10"/>
      <c r="JS119" s="10"/>
      <c r="JT119" s="10"/>
      <c r="JU119" s="10"/>
      <c r="JV119" s="10"/>
      <c r="JW119" s="10"/>
      <c r="JX119" s="10"/>
      <c r="JY119" s="10"/>
      <c r="JZ119" s="10"/>
      <c r="KA119" s="10"/>
      <c r="KB119" s="10"/>
      <c r="KC119" s="10"/>
      <c r="KD119" s="10"/>
      <c r="KE119" s="10"/>
      <c r="KF119" s="10"/>
      <c r="KG119" s="10"/>
      <c r="KH119" s="10"/>
      <c r="KI119" s="10"/>
      <c r="KJ119" s="10"/>
      <c r="KK119" s="10"/>
      <c r="KL119" s="10"/>
      <c r="KM119" s="10"/>
      <c r="KN119" s="10"/>
      <c r="KO119" s="10"/>
      <c r="KP119" s="10"/>
      <c r="KQ119" s="10"/>
      <c r="KR119" s="10"/>
      <c r="KS119" s="10"/>
      <c r="KT119" s="10"/>
      <c r="KU119" s="10"/>
      <c r="KV119" s="10"/>
      <c r="KW119" s="10"/>
      <c r="KX119" s="10"/>
      <c r="KY119" s="10"/>
      <c r="KZ119" s="10"/>
      <c r="LA119" s="10"/>
      <c r="LB119" s="10"/>
      <c r="LC119" s="10"/>
      <c r="LD119" s="10"/>
      <c r="LE119" s="10"/>
      <c r="LF119" s="10"/>
      <c r="LG119" s="10"/>
      <c r="LH119" s="10"/>
      <c r="LI119" s="10"/>
      <c r="LJ119" s="10"/>
      <c r="LK119" s="10"/>
      <c r="LL119" s="10"/>
      <c r="LM119" s="10"/>
      <c r="LN119" s="10"/>
      <c r="LO119" s="10"/>
      <c r="LP119" s="10"/>
      <c r="LQ119" s="10"/>
      <c r="LR119" s="10"/>
      <c r="LS119" s="10"/>
      <c r="LT119" s="10"/>
      <c r="LU119" s="10"/>
      <c r="LV119" s="10"/>
      <c r="LW119" s="10"/>
      <c r="LX119" s="10"/>
      <c r="LY119" s="10"/>
      <c r="LZ119" s="10"/>
      <c r="MA119" s="10"/>
      <c r="MB119" s="10"/>
      <c r="MC119" s="10"/>
      <c r="MD119" s="10"/>
      <c r="ME119" s="10"/>
      <c r="MF119" s="10"/>
      <c r="MG119" s="10"/>
      <c r="MH119" s="10"/>
      <c r="MI119" s="10"/>
      <c r="MJ119" s="10"/>
      <c r="MK119" s="10"/>
      <c r="ML119" s="10"/>
      <c r="MM119" s="10"/>
      <c r="MN119" s="10"/>
      <c r="MO119" s="10"/>
      <c r="MP119" s="10"/>
      <c r="MQ119" s="10"/>
      <c r="MR119" s="10"/>
      <c r="MS119" s="10"/>
      <c r="MT119" s="10"/>
      <c r="MU119" s="10"/>
      <c r="MV119" s="10"/>
      <c r="MW119" s="10"/>
      <c r="MX119" s="10"/>
      <c r="MY119" s="10"/>
      <c r="MZ119" s="10"/>
      <c r="NA119" s="10"/>
      <c r="NB119" s="10"/>
      <c r="NC119" s="10"/>
      <c r="ND119" s="10"/>
      <c r="NE119" s="10"/>
      <c r="NF119" s="10"/>
      <c r="NG119" s="10"/>
      <c r="NH119" s="10"/>
      <c r="NI119" s="10"/>
      <c r="NJ119" s="10"/>
      <c r="NK119" s="10"/>
      <c r="NL119" s="10"/>
      <c r="NM119" s="10"/>
      <c r="NN119" s="10"/>
      <c r="NO119" s="10"/>
      <c r="NP119" s="10"/>
      <c r="NQ119" s="10"/>
      <c r="NR119" s="10"/>
      <c r="NS119" s="10"/>
      <c r="NT119" s="10"/>
      <c r="NU119" s="10"/>
      <c r="NV119" s="10"/>
      <c r="NW119" s="10"/>
      <c r="NX119" s="10"/>
      <c r="NY119" s="10"/>
      <c r="NZ119" s="10"/>
      <c r="OA119" s="10"/>
      <c r="OB119" s="10"/>
      <c r="OC119" s="10"/>
      <c r="OD119" s="10"/>
      <c r="OE119" s="10"/>
      <c r="OF119" s="10"/>
      <c r="OG119" s="10"/>
      <c r="OH119" s="10"/>
      <c r="OI119" s="10"/>
      <c r="OJ119" s="10"/>
      <c r="OK119" s="10"/>
      <c r="OL119" s="10"/>
      <c r="OM119" s="10"/>
      <c r="ON119" s="10"/>
      <c r="OO119" s="10"/>
      <c r="OP119" s="10"/>
      <c r="OQ119" s="10"/>
      <c r="OR119" s="10"/>
      <c r="OS119" s="10"/>
      <c r="OT119" s="10"/>
      <c r="OU119" s="10"/>
      <c r="OV119" s="10"/>
      <c r="OW119" s="10"/>
      <c r="OX119" s="10"/>
      <c r="OY119" s="10"/>
      <c r="OZ119" s="10"/>
      <c r="PA119" s="10"/>
      <c r="PB119" s="10"/>
      <c r="PC119" s="10"/>
      <c r="PD119" s="10"/>
      <c r="PE119" s="10"/>
      <c r="PF119" s="10"/>
      <c r="PG119" s="10"/>
      <c r="PH119" s="10"/>
      <c r="PI119" s="10"/>
      <c r="PJ119" s="10"/>
      <c r="PK119" s="10"/>
      <c r="PL119" s="10"/>
      <c r="PM119" s="10"/>
      <c r="PN119" s="10"/>
      <c r="PO119" s="10"/>
      <c r="PP119" s="10"/>
      <c r="PQ119" s="10"/>
      <c r="PR119" s="10"/>
      <c r="PS119" s="10"/>
      <c r="PT119" s="10"/>
      <c r="PU119" s="10"/>
      <c r="PV119" s="10"/>
      <c r="PW119" s="10"/>
      <c r="PX119" s="10"/>
      <c r="PY119" s="10"/>
      <c r="PZ119" s="10"/>
      <c r="QA119" s="10"/>
      <c r="QB119" s="10"/>
      <c r="QC119" s="10"/>
      <c r="QD119" s="10"/>
      <c r="QE119" s="10"/>
      <c r="QF119" s="10"/>
      <c r="QG119" s="10"/>
      <c r="QH119" s="10"/>
      <c r="QI119" s="10"/>
      <c r="QJ119" s="10"/>
      <c r="QK119" s="10"/>
      <c r="QL119" s="10"/>
      <c r="QM119" s="10"/>
      <c r="QN119" s="10"/>
      <c r="QO119" s="10"/>
      <c r="QP119" s="10"/>
      <c r="QQ119" s="10"/>
      <c r="QR119" s="10"/>
      <c r="QS119" s="10"/>
      <c r="QT119" s="10"/>
      <c r="QU119" s="10"/>
      <c r="QV119" s="10"/>
      <c r="QW119" s="10"/>
      <c r="QX119" s="10"/>
      <c r="QY119" s="10"/>
      <c r="QZ119" s="10"/>
      <c r="RA119" s="10"/>
      <c r="RB119" s="10"/>
      <c r="RC119" s="10"/>
      <c r="RD119" s="10"/>
      <c r="RE119" s="10"/>
      <c r="RF119" s="10"/>
      <c r="RG119" s="10"/>
      <c r="RH119" s="10"/>
      <c r="RI119" s="10"/>
      <c r="RJ119" s="10"/>
      <c r="RK119" s="10"/>
      <c r="RL119" s="10"/>
      <c r="RM119" s="10"/>
      <c r="RN119" s="10"/>
      <c r="RO119" s="10"/>
      <c r="RP119" s="10"/>
      <c r="RQ119" s="10"/>
      <c r="RR119" s="10"/>
      <c r="RS119" s="10"/>
      <c r="RT119" s="10"/>
      <c r="RU119" s="10"/>
      <c r="RV119" s="10"/>
      <c r="RW119" s="10"/>
      <c r="RX119" s="10"/>
      <c r="RY119" s="10"/>
      <c r="RZ119" s="10"/>
      <c r="SA119" s="10"/>
      <c r="SB119" s="10"/>
      <c r="SC119" s="10"/>
      <c r="SD119" s="10"/>
      <c r="SE119" s="10"/>
      <c r="SF119" s="10"/>
      <c r="SG119" s="10"/>
      <c r="SH119" s="10"/>
      <c r="SI119" s="10"/>
      <c r="SJ119" s="10"/>
      <c r="SK119" s="10"/>
      <c r="SL119" s="10"/>
      <c r="SM119" s="10"/>
      <c r="SN119" s="10"/>
      <c r="SO119" s="10"/>
      <c r="SP119" s="10"/>
      <c r="SQ119" s="10"/>
      <c r="SR119" s="10"/>
      <c r="SS119" s="10"/>
      <c r="ST119" s="10"/>
      <c r="SU119" s="10"/>
      <c r="SV119" s="10"/>
      <c r="SW119" s="10"/>
      <c r="SX119" s="10"/>
      <c r="SY119" s="10"/>
      <c r="SZ119" s="10"/>
      <c r="TA119" s="10"/>
      <c r="TB119" s="10"/>
      <c r="TC119" s="10"/>
      <c r="TD119" s="10"/>
      <c r="TE119" s="10"/>
      <c r="TF119" s="10"/>
      <c r="TG119" s="10"/>
      <c r="TH119" s="10"/>
      <c r="TI119" s="10"/>
      <c r="TJ119" s="10"/>
      <c r="TK119" s="10"/>
      <c r="TL119" s="10"/>
      <c r="TM119" s="10"/>
      <c r="TN119" s="10"/>
      <c r="TO119" s="10"/>
      <c r="TP119" s="10"/>
      <c r="TQ119" s="10"/>
      <c r="TR119" s="10"/>
      <c r="TS119" s="10"/>
      <c r="TT119" s="10"/>
      <c r="TU119" s="10"/>
      <c r="TV119" s="10"/>
      <c r="TW119" s="10"/>
      <c r="TX119" s="10"/>
      <c r="TY119" s="10"/>
      <c r="TZ119" s="10"/>
      <c r="UA119" s="10"/>
      <c r="UB119" s="10"/>
      <c r="UC119" s="10"/>
      <c r="UD119" s="10"/>
      <c r="UE119" s="10"/>
      <c r="UF119" s="10"/>
      <c r="UG119" s="10"/>
      <c r="UH119" s="10"/>
      <c r="UI119" s="10"/>
      <c r="UJ119" s="10"/>
      <c r="UK119" s="10"/>
      <c r="UL119" s="10"/>
      <c r="UM119" s="10"/>
      <c r="UN119" s="10"/>
      <c r="UO119" s="10"/>
      <c r="UP119" s="10"/>
      <c r="UQ119" s="10"/>
      <c r="UR119" s="10"/>
      <c r="US119" s="10"/>
      <c r="UT119" s="10"/>
      <c r="UU119" s="10"/>
      <c r="UV119" s="10"/>
      <c r="UW119" s="10"/>
      <c r="UX119" s="10"/>
      <c r="UY119" s="10"/>
      <c r="UZ119" s="10"/>
      <c r="VA119" s="10"/>
      <c r="VB119" s="10"/>
      <c r="VC119" s="10"/>
      <c r="VD119" s="10"/>
      <c r="VE119" s="10"/>
      <c r="VF119" s="10"/>
      <c r="VG119" s="10"/>
      <c r="VH119" s="10"/>
      <c r="VI119" s="10"/>
      <c r="VJ119" s="10"/>
      <c r="VK119" s="10"/>
      <c r="VL119" s="10"/>
      <c r="VM119" s="10"/>
      <c r="VN119" s="10"/>
      <c r="VO119" s="10"/>
      <c r="VP119" s="10"/>
      <c r="VQ119" s="10"/>
      <c r="VR119" s="10"/>
      <c r="VS119" s="10"/>
      <c r="VT119" s="10"/>
      <c r="VU119" s="10"/>
      <c r="VV119" s="10"/>
      <c r="VW119" s="10"/>
      <c r="VX119" s="10"/>
      <c r="VY119" s="10"/>
      <c r="VZ119" s="10"/>
      <c r="WA119" s="10"/>
      <c r="WB119" s="10"/>
      <c r="WC119" s="10"/>
      <c r="WD119" s="10"/>
      <c r="WE119" s="10"/>
      <c r="WF119" s="10"/>
      <c r="WG119" s="10"/>
      <c r="WH119" s="10"/>
      <c r="WI119" s="10"/>
      <c r="WJ119" s="10"/>
      <c r="WK119" s="10"/>
      <c r="WL119" s="10"/>
      <c r="WM119" s="10"/>
      <c r="WN119" s="10"/>
      <c r="WO119" s="10"/>
      <c r="WP119" s="10"/>
      <c r="WQ119" s="10"/>
      <c r="WR119" s="10"/>
      <c r="WS119" s="10"/>
      <c r="WT119" s="10"/>
      <c r="WU119" s="10"/>
      <c r="WV119" s="10"/>
      <c r="WW119" s="10"/>
      <c r="WX119" s="10"/>
      <c r="WY119" s="10"/>
      <c r="WZ119" s="10"/>
      <c r="XA119" s="10"/>
      <c r="XB119" s="10"/>
      <c r="XC119" s="10"/>
      <c r="XD119" s="10"/>
      <c r="XE119" s="10"/>
      <c r="XF119" s="10"/>
      <c r="XG119" s="10"/>
      <c r="XH119" s="10"/>
      <c r="XI119" s="10"/>
      <c r="XJ119" s="10"/>
      <c r="XK119" s="10"/>
      <c r="XL119" s="10"/>
      <c r="XM119" s="10"/>
      <c r="XN119" s="10"/>
      <c r="XO119" s="10"/>
      <c r="XP119" s="10"/>
      <c r="XQ119" s="10"/>
      <c r="XR119" s="10"/>
      <c r="XS119" s="10"/>
      <c r="XT119" s="10"/>
      <c r="XU119" s="10"/>
      <c r="XV119" s="10"/>
      <c r="XW119" s="10"/>
      <c r="XX119" s="10"/>
      <c r="XY119" s="10"/>
      <c r="XZ119" s="10"/>
      <c r="YA119" s="10"/>
      <c r="YB119" s="10"/>
      <c r="YC119" s="10"/>
      <c r="YD119" s="10"/>
      <c r="YE119" s="10"/>
      <c r="YF119" s="10"/>
      <c r="YG119" s="10"/>
      <c r="YH119" s="10"/>
      <c r="YI119" s="10"/>
      <c r="YJ119" s="10"/>
      <c r="YK119" s="10"/>
      <c r="YL119" s="10"/>
      <c r="YM119" s="10"/>
      <c r="YN119" s="10"/>
      <c r="YO119" s="10"/>
      <c r="YP119" s="10"/>
      <c r="YQ119" s="10"/>
      <c r="YR119" s="10"/>
      <c r="YS119" s="10"/>
      <c r="YT119" s="10"/>
      <c r="YU119" s="10"/>
      <c r="YV119" s="10"/>
      <c r="YW119" s="10"/>
      <c r="YX119" s="10"/>
      <c r="YY119" s="10"/>
      <c r="YZ119" s="10"/>
      <c r="ZA119" s="10"/>
      <c r="ZB119" s="10"/>
      <c r="ZC119" s="10"/>
      <c r="ZD119" s="10"/>
      <c r="ZE119" s="10"/>
      <c r="ZF119" s="10"/>
      <c r="ZG119" s="10"/>
      <c r="ZH119" s="10"/>
      <c r="ZI119" s="10"/>
      <c r="ZJ119" s="10"/>
      <c r="ZK119" s="10"/>
      <c r="ZL119" s="10"/>
      <c r="ZM119" s="10"/>
      <c r="ZN119" s="10"/>
      <c r="ZO119" s="10"/>
      <c r="ZP119" s="10"/>
      <c r="ZQ119" s="10"/>
      <c r="ZR119" s="10"/>
      <c r="ZS119" s="10"/>
      <c r="ZT119" s="10"/>
      <c r="ZU119" s="10"/>
      <c r="ZV119" s="10"/>
      <c r="ZW119" s="10"/>
      <c r="ZX119" s="10"/>
      <c r="ZY119" s="10"/>
      <c r="ZZ119" s="10"/>
      <c r="AAA119" s="10"/>
      <c r="AAB119" s="10"/>
      <c r="AAC119" s="10"/>
      <c r="AAD119" s="10"/>
      <c r="AAE119" s="10"/>
      <c r="AAF119" s="10"/>
      <c r="AAG119" s="10"/>
      <c r="AAH119" s="10"/>
      <c r="AAI119" s="10"/>
      <c r="AAJ119" s="10"/>
      <c r="AAK119" s="10"/>
      <c r="AAL119" s="10"/>
      <c r="AAM119" s="10"/>
      <c r="AAN119" s="10"/>
      <c r="AAO119" s="10"/>
      <c r="AAP119" s="10"/>
      <c r="AAQ119" s="10"/>
      <c r="AAR119" s="10"/>
      <c r="AAS119" s="10"/>
      <c r="AAT119" s="10"/>
      <c r="AAU119" s="10"/>
      <c r="AAV119" s="10"/>
      <c r="AAW119" s="10"/>
      <c r="AAX119" s="10"/>
      <c r="AAY119" s="10"/>
      <c r="AAZ119" s="10"/>
      <c r="ABA119" s="10"/>
      <c r="ABB119" s="10"/>
      <c r="ABC119" s="10"/>
      <c r="ABD119" s="10"/>
      <c r="ABE119" s="10"/>
      <c r="ABF119" s="10"/>
      <c r="ABG119" s="10"/>
      <c r="ABH119" s="10"/>
      <c r="ABI119" s="10"/>
      <c r="ABJ119" s="10"/>
      <c r="ABK119" s="10"/>
      <c r="ABL119" s="10"/>
      <c r="ABM119" s="10"/>
      <c r="ABN119" s="10"/>
      <c r="ABO119" s="10"/>
      <c r="ABP119" s="10"/>
      <c r="ABQ119" s="10"/>
      <c r="ABR119" s="10"/>
      <c r="ABS119" s="10"/>
      <c r="ABT119" s="10"/>
      <c r="ABU119" s="10"/>
      <c r="ABV119" s="10"/>
      <c r="ABW119" s="10"/>
      <c r="ABX119" s="10"/>
      <c r="ABY119" s="10"/>
      <c r="ABZ119" s="10"/>
      <c r="ACA119" s="10"/>
      <c r="ACB119" s="10"/>
      <c r="ACC119" s="10"/>
      <c r="ACD119" s="10"/>
      <c r="ACE119" s="10"/>
      <c r="ACF119" s="10"/>
      <c r="ACG119" s="10"/>
      <c r="ACH119" s="10"/>
      <c r="ACI119" s="10"/>
      <c r="ACJ119" s="10"/>
      <c r="ACK119" s="10"/>
      <c r="ACL119" s="10"/>
      <c r="ACM119" s="10"/>
      <c r="ACN119" s="10"/>
      <c r="ACO119" s="10"/>
      <c r="ACP119" s="10"/>
      <c r="ACQ119" s="10"/>
      <c r="ACR119" s="10"/>
      <c r="ACS119" s="10"/>
      <c r="ACT119" s="10"/>
      <c r="ACU119" s="10"/>
      <c r="ACV119" s="10"/>
      <c r="ACW119" s="10"/>
      <c r="ACX119" s="10"/>
      <c r="ACY119" s="10"/>
      <c r="ACZ119" s="10"/>
      <c r="ADA119" s="10"/>
      <c r="ADB119" s="10"/>
      <c r="ADC119" s="10"/>
      <c r="ADD119" s="10"/>
      <c r="ADE119" s="10"/>
      <c r="ADF119" s="10"/>
      <c r="ADG119" s="10"/>
      <c r="ADH119" s="10"/>
      <c r="ADI119" s="10"/>
      <c r="ADJ119" s="10"/>
      <c r="ADK119" s="10"/>
      <c r="ADL119" s="10"/>
      <c r="ADM119" s="10"/>
      <c r="ADN119" s="10"/>
      <c r="ADO119" s="10"/>
      <c r="ADP119" s="10"/>
      <c r="ADQ119" s="10"/>
      <c r="ADR119" s="10"/>
      <c r="ADS119" s="10"/>
      <c r="ADT119" s="10"/>
      <c r="ADU119" s="10"/>
      <c r="ADV119" s="10"/>
      <c r="ADW119" s="10"/>
      <c r="ADX119" s="10"/>
      <c r="ADY119" s="10"/>
      <c r="ADZ119" s="10"/>
      <c r="AEA119" s="10"/>
      <c r="AEB119" s="10"/>
      <c r="AEC119" s="10"/>
      <c r="AED119" s="10"/>
      <c r="AEE119" s="10"/>
      <c r="AEF119" s="10"/>
      <c r="AEG119" s="10"/>
      <c r="AEH119" s="10"/>
      <c r="AEI119" s="10"/>
      <c r="AEJ119" s="10"/>
      <c r="AEK119" s="10"/>
      <c r="AEL119" s="10"/>
      <c r="AEM119" s="10"/>
      <c r="AEN119" s="10"/>
      <c r="AEO119" s="10"/>
      <c r="AEP119" s="10"/>
      <c r="AEQ119" s="10"/>
      <c r="AER119" s="10"/>
      <c r="AES119" s="10"/>
      <c r="AET119" s="10"/>
      <c r="AEU119" s="10"/>
      <c r="AEV119" s="10"/>
      <c r="AEW119" s="10"/>
      <c r="AEX119" s="10"/>
      <c r="AEY119" s="10"/>
      <c r="AEZ119" s="10"/>
      <c r="AFA119" s="10"/>
      <c r="AFB119" s="10"/>
      <c r="AFC119" s="10"/>
      <c r="AFD119" s="10"/>
      <c r="AFE119" s="10"/>
      <c r="AFF119" s="10"/>
      <c r="AFG119" s="10"/>
      <c r="AFH119" s="10"/>
      <c r="AFI119" s="10"/>
      <c r="AFJ119" s="10"/>
      <c r="AFK119" s="10"/>
      <c r="AFL119" s="10"/>
      <c r="AFM119" s="10"/>
      <c r="AFN119" s="10"/>
      <c r="AFO119" s="10"/>
      <c r="AFP119" s="10"/>
      <c r="AFQ119" s="10"/>
      <c r="AFR119" s="10"/>
      <c r="AFS119" s="10"/>
      <c r="AFT119" s="10"/>
      <c r="AFU119" s="10"/>
      <c r="AFV119" s="10"/>
      <c r="AFW119" s="10"/>
      <c r="AFX119" s="10"/>
      <c r="AFY119" s="10"/>
      <c r="AFZ119" s="10"/>
      <c r="AGA119" s="10"/>
      <c r="AGB119" s="10"/>
      <c r="AGC119" s="10"/>
      <c r="AGD119" s="10"/>
      <c r="AGE119" s="10"/>
      <c r="AGF119" s="10"/>
      <c r="AGG119" s="10"/>
      <c r="AGH119" s="10"/>
      <c r="AGI119" s="10"/>
      <c r="AGJ119" s="10"/>
      <c r="AGK119" s="10"/>
      <c r="AGL119" s="10"/>
      <c r="AGM119" s="10"/>
      <c r="AGN119" s="10"/>
      <c r="AGO119" s="10"/>
      <c r="AGP119" s="10"/>
      <c r="AGQ119" s="10"/>
      <c r="AGR119" s="10"/>
      <c r="AGS119" s="10"/>
      <c r="AGT119" s="10"/>
      <c r="AGU119" s="10"/>
      <c r="AGV119" s="10"/>
      <c r="AGW119" s="10"/>
      <c r="AGX119" s="10"/>
      <c r="AGY119" s="10"/>
      <c r="AGZ119" s="10"/>
      <c r="AHA119" s="10"/>
      <c r="AHB119" s="10"/>
      <c r="AHC119" s="10"/>
      <c r="AHD119" s="10"/>
      <c r="AHE119" s="10"/>
      <c r="AHF119" s="10"/>
      <c r="AHG119" s="10"/>
      <c r="AHH119" s="10"/>
      <c r="AHI119" s="10"/>
      <c r="AHJ119" s="10"/>
      <c r="AHK119" s="10"/>
      <c r="AHL119" s="10"/>
      <c r="AHM119" s="10"/>
      <c r="AHN119" s="10"/>
      <c r="AHO119" s="10"/>
      <c r="AHP119" s="10"/>
      <c r="AHQ119" s="10"/>
      <c r="AHR119" s="10"/>
      <c r="AHS119" s="10"/>
      <c r="AHT119" s="10"/>
      <c r="AHU119" s="10"/>
      <c r="AHV119" s="10"/>
      <c r="AHW119" s="10"/>
      <c r="AHX119" s="10"/>
      <c r="AHY119" s="10"/>
      <c r="AHZ119" s="10"/>
      <c r="AIA119" s="10"/>
      <c r="AIB119" s="10"/>
      <c r="AIC119" s="10"/>
      <c r="AID119" s="10"/>
      <c r="AIE119" s="10"/>
      <c r="AIF119" s="10"/>
      <c r="AIG119" s="10"/>
      <c r="AIH119" s="10"/>
      <c r="AII119" s="10"/>
      <c r="AIJ119" s="10"/>
      <c r="AIK119" s="10"/>
      <c r="AIL119" s="10"/>
      <c r="AIM119" s="10"/>
      <c r="AIN119" s="10"/>
      <c r="AIO119" s="10"/>
      <c r="AIP119" s="10"/>
      <c r="AIQ119" s="10"/>
      <c r="AIR119" s="10"/>
      <c r="AIS119" s="10"/>
      <c r="AIT119" s="10"/>
      <c r="AIU119" s="10"/>
      <c r="AIV119" s="10"/>
      <c r="AIW119" s="10"/>
      <c r="AIX119" s="10"/>
      <c r="AIY119" s="10"/>
      <c r="AIZ119" s="10"/>
      <c r="AJA119" s="10"/>
      <c r="AJB119" s="10"/>
      <c r="AJC119" s="10"/>
      <c r="AJD119" s="10"/>
      <c r="AJE119" s="10"/>
      <c r="AJF119" s="10"/>
      <c r="AJG119" s="10"/>
      <c r="AJH119" s="10"/>
      <c r="AJI119" s="10"/>
      <c r="AJJ119" s="10"/>
      <c r="AJK119" s="10"/>
      <c r="AJL119" s="10"/>
      <c r="AJM119" s="10"/>
      <c r="AJN119" s="10"/>
      <c r="AJO119" s="10"/>
      <c r="AJP119" s="10"/>
      <c r="AJQ119" s="10"/>
      <c r="AJR119" s="10"/>
      <c r="AJS119" s="10"/>
      <c r="AJT119" s="10"/>
      <c r="AJU119" s="10"/>
      <c r="AJV119" s="10"/>
      <c r="AJW119" s="10"/>
      <c r="AJX119" s="10"/>
      <c r="AJY119" s="10"/>
      <c r="AJZ119" s="10"/>
      <c r="AKA119" s="10"/>
      <c r="AKB119" s="10"/>
      <c r="AKC119" s="10"/>
      <c r="AKD119" s="10"/>
      <c r="AKE119" s="10"/>
      <c r="AKF119" s="10"/>
      <c r="AKG119" s="10"/>
      <c r="AKH119" s="10"/>
      <c r="AKI119" s="10"/>
      <c r="AKJ119" s="10"/>
      <c r="AKK119" s="10"/>
      <c r="AKL119" s="10"/>
      <c r="AKM119" s="10"/>
      <c r="AKN119" s="10"/>
      <c r="AKO119" s="10"/>
      <c r="AKP119" s="10"/>
      <c r="AKQ119" s="10"/>
      <c r="AKR119" s="10"/>
      <c r="AKS119" s="10"/>
      <c r="AKT119" s="10"/>
      <c r="AKU119" s="10"/>
      <c r="AKV119" s="10"/>
      <c r="AKW119" s="10"/>
      <c r="AKX119" s="10"/>
      <c r="AKY119" s="10"/>
      <c r="AKZ119" s="10"/>
      <c r="ALA119" s="10"/>
      <c r="ALB119" s="10"/>
      <c r="ALC119" s="10"/>
      <c r="ALD119" s="10"/>
      <c r="ALE119" s="10"/>
      <c r="ALF119" s="10"/>
      <c r="ALG119" s="10"/>
      <c r="ALH119" s="10"/>
      <c r="ALI119" s="10"/>
      <c r="ALJ119" s="10"/>
      <c r="ALK119" s="10"/>
      <c r="ALL119" s="10"/>
      <c r="ALM119" s="10"/>
      <c r="ALN119" s="10"/>
      <c r="ALO119" s="10"/>
      <c r="ALP119" s="10"/>
      <c r="ALQ119" s="10"/>
      <c r="ALR119" s="10"/>
      <c r="ALS119" s="10"/>
      <c r="ALT119" s="10"/>
      <c r="ALU119" s="10"/>
      <c r="ALV119" s="10"/>
      <c r="ALW119" s="10"/>
      <c r="ALX119" s="10"/>
      <c r="ALY119" s="10"/>
      <c r="ALZ119" s="10"/>
      <c r="AMA119" s="10"/>
      <c r="AMB119" s="10"/>
      <c r="AMC119" s="10"/>
      <c r="AMD119" s="10"/>
      <c r="AME119" s="10"/>
      <c r="AMF119" s="10"/>
      <c r="AMG119" s="10"/>
      <c r="AMH119" s="10"/>
      <c r="AMI119" s="10"/>
      <c r="AMJ119" s="10"/>
      <c r="AMK119" s="10"/>
    </row>
    <row r="120" spans="1:1025" ht="15.75" x14ac:dyDescent="0.25">
      <c r="A120" s="53" t="s">
        <v>11</v>
      </c>
      <c r="B120" s="5" t="s">
        <v>0</v>
      </c>
      <c r="C120" s="55" t="s">
        <v>1</v>
      </c>
      <c r="D120" s="5" t="s">
        <v>2</v>
      </c>
      <c r="E120" s="5" t="s">
        <v>3</v>
      </c>
      <c r="F120" s="5" t="s">
        <v>5</v>
      </c>
      <c r="G120" s="53" t="s">
        <v>7</v>
      </c>
      <c r="H120" s="17" t="s">
        <v>12</v>
      </c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  <c r="BS120" s="10"/>
      <c r="BT120" s="10"/>
      <c r="BU120" s="10"/>
      <c r="BV120" s="10"/>
      <c r="BW120" s="10"/>
      <c r="BX120" s="10"/>
      <c r="BY120" s="10"/>
      <c r="BZ120" s="10"/>
      <c r="CA120" s="10"/>
      <c r="CB120" s="10"/>
      <c r="CC120" s="10"/>
      <c r="CD120" s="10"/>
      <c r="CE120" s="10"/>
      <c r="CF120" s="10"/>
      <c r="CG120" s="10"/>
      <c r="CH120" s="10"/>
      <c r="CI120" s="10"/>
      <c r="CJ120" s="10"/>
      <c r="CK120" s="10"/>
      <c r="CL120" s="10"/>
      <c r="CM120" s="10"/>
      <c r="CN120" s="10"/>
      <c r="CO120" s="10"/>
      <c r="CP120" s="10"/>
      <c r="CQ120" s="10"/>
      <c r="CR120" s="10"/>
      <c r="CS120" s="10"/>
      <c r="CT120" s="10"/>
      <c r="CU120" s="10"/>
      <c r="CV120" s="10"/>
      <c r="CW120" s="10"/>
      <c r="CX120" s="10"/>
      <c r="CY120" s="10"/>
      <c r="CZ120" s="10"/>
      <c r="DA120" s="10"/>
      <c r="DB120" s="10"/>
      <c r="DC120" s="10"/>
      <c r="DD120" s="10"/>
      <c r="DE120" s="10"/>
      <c r="DF120" s="10"/>
      <c r="DG120" s="10"/>
      <c r="DH120" s="10"/>
      <c r="DI120" s="10"/>
      <c r="DJ120" s="10"/>
      <c r="DK120" s="10"/>
      <c r="DL120" s="10"/>
      <c r="DM120" s="10"/>
      <c r="DN120" s="10"/>
      <c r="DO120" s="10"/>
      <c r="DP120" s="10"/>
      <c r="DQ120" s="10"/>
      <c r="DR120" s="10"/>
      <c r="DS120" s="10"/>
      <c r="DT120" s="10"/>
      <c r="DU120" s="10"/>
      <c r="DV120" s="10"/>
      <c r="DW120" s="10"/>
      <c r="DX120" s="10"/>
      <c r="DY120" s="10"/>
      <c r="DZ120" s="10"/>
      <c r="EA120" s="10"/>
      <c r="EB120" s="10"/>
      <c r="EC120" s="10"/>
      <c r="ED120" s="10"/>
      <c r="EE120" s="10"/>
      <c r="EF120" s="10"/>
      <c r="EG120" s="10"/>
      <c r="EH120" s="10"/>
      <c r="EI120" s="10"/>
      <c r="EJ120" s="10"/>
      <c r="EK120" s="10"/>
      <c r="EL120" s="10"/>
      <c r="EM120" s="10"/>
      <c r="EN120" s="10"/>
      <c r="EO120" s="10"/>
      <c r="EP120" s="10"/>
      <c r="EQ120" s="10"/>
      <c r="ER120" s="10"/>
      <c r="ES120" s="10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  <c r="HT120" s="10"/>
      <c r="HU120" s="10"/>
      <c r="HV120" s="10"/>
      <c r="HW120" s="10"/>
      <c r="HX120" s="10"/>
      <c r="HY120" s="10"/>
      <c r="HZ120" s="10"/>
      <c r="IA120" s="10"/>
      <c r="IB120" s="10"/>
      <c r="IC120" s="10"/>
      <c r="ID120" s="10"/>
      <c r="IE120" s="10"/>
      <c r="IF120" s="10"/>
      <c r="IG120" s="10"/>
      <c r="IH120" s="10"/>
      <c r="II120" s="10"/>
      <c r="IJ120" s="10"/>
      <c r="IK120" s="10"/>
      <c r="IL120" s="10"/>
      <c r="IM120" s="10"/>
      <c r="IN120" s="10"/>
      <c r="IO120" s="10"/>
      <c r="IP120" s="10"/>
      <c r="IQ120" s="10"/>
      <c r="IR120" s="10"/>
      <c r="IS120" s="10"/>
      <c r="IT120" s="10"/>
      <c r="IU120" s="10"/>
      <c r="IV120" s="10"/>
      <c r="IW120" s="10"/>
      <c r="IX120" s="10"/>
      <c r="IY120" s="10"/>
      <c r="IZ120" s="10"/>
      <c r="JA120" s="10"/>
      <c r="JB120" s="10"/>
      <c r="JC120" s="10"/>
      <c r="JD120" s="10"/>
      <c r="JE120" s="10"/>
      <c r="JF120" s="10"/>
      <c r="JG120" s="10"/>
      <c r="JH120" s="10"/>
      <c r="JI120" s="10"/>
      <c r="JJ120" s="10"/>
      <c r="JK120" s="10"/>
      <c r="JL120" s="10"/>
      <c r="JM120" s="10"/>
      <c r="JN120" s="10"/>
      <c r="JO120" s="10"/>
      <c r="JP120" s="10"/>
      <c r="JQ120" s="10"/>
      <c r="JR120" s="10"/>
      <c r="JS120" s="10"/>
      <c r="JT120" s="10"/>
      <c r="JU120" s="10"/>
      <c r="JV120" s="10"/>
      <c r="JW120" s="10"/>
      <c r="JX120" s="10"/>
      <c r="JY120" s="10"/>
      <c r="JZ120" s="10"/>
      <c r="KA120" s="10"/>
      <c r="KB120" s="10"/>
      <c r="KC120" s="10"/>
      <c r="KD120" s="10"/>
      <c r="KE120" s="10"/>
      <c r="KF120" s="10"/>
      <c r="KG120" s="10"/>
      <c r="KH120" s="10"/>
      <c r="KI120" s="10"/>
      <c r="KJ120" s="10"/>
      <c r="KK120" s="10"/>
      <c r="KL120" s="10"/>
      <c r="KM120" s="10"/>
      <c r="KN120" s="10"/>
      <c r="KO120" s="10"/>
      <c r="KP120" s="10"/>
      <c r="KQ120" s="10"/>
      <c r="KR120" s="10"/>
      <c r="KS120" s="10"/>
      <c r="KT120" s="10"/>
      <c r="KU120" s="10"/>
      <c r="KV120" s="10"/>
      <c r="KW120" s="10"/>
      <c r="KX120" s="10"/>
      <c r="KY120" s="10"/>
      <c r="KZ120" s="10"/>
      <c r="LA120" s="10"/>
      <c r="LB120" s="10"/>
      <c r="LC120" s="10"/>
      <c r="LD120" s="10"/>
      <c r="LE120" s="10"/>
      <c r="LF120" s="10"/>
      <c r="LG120" s="10"/>
      <c r="LH120" s="10"/>
      <c r="LI120" s="10"/>
      <c r="LJ120" s="10"/>
      <c r="LK120" s="10"/>
      <c r="LL120" s="10"/>
      <c r="LM120" s="10"/>
      <c r="LN120" s="10"/>
      <c r="LO120" s="10"/>
      <c r="LP120" s="10"/>
      <c r="LQ120" s="10"/>
      <c r="LR120" s="10"/>
      <c r="LS120" s="10"/>
      <c r="LT120" s="10"/>
      <c r="LU120" s="10"/>
      <c r="LV120" s="10"/>
      <c r="LW120" s="10"/>
      <c r="LX120" s="10"/>
      <c r="LY120" s="10"/>
      <c r="LZ120" s="10"/>
      <c r="MA120" s="10"/>
      <c r="MB120" s="10"/>
      <c r="MC120" s="10"/>
      <c r="MD120" s="10"/>
      <c r="ME120" s="10"/>
      <c r="MF120" s="10"/>
      <c r="MG120" s="10"/>
      <c r="MH120" s="10"/>
      <c r="MI120" s="10"/>
      <c r="MJ120" s="10"/>
      <c r="MK120" s="10"/>
      <c r="ML120" s="10"/>
      <c r="MM120" s="10"/>
      <c r="MN120" s="10"/>
      <c r="MO120" s="10"/>
      <c r="MP120" s="10"/>
      <c r="MQ120" s="10"/>
      <c r="MR120" s="10"/>
      <c r="MS120" s="10"/>
      <c r="MT120" s="10"/>
      <c r="MU120" s="10"/>
      <c r="MV120" s="10"/>
      <c r="MW120" s="10"/>
      <c r="MX120" s="10"/>
      <c r="MY120" s="10"/>
      <c r="MZ120" s="10"/>
      <c r="NA120" s="10"/>
      <c r="NB120" s="10"/>
      <c r="NC120" s="10"/>
      <c r="ND120" s="10"/>
      <c r="NE120" s="10"/>
      <c r="NF120" s="10"/>
      <c r="NG120" s="10"/>
      <c r="NH120" s="10"/>
      <c r="NI120" s="10"/>
      <c r="NJ120" s="10"/>
      <c r="NK120" s="10"/>
      <c r="NL120" s="10"/>
      <c r="NM120" s="10"/>
      <c r="NN120" s="10"/>
      <c r="NO120" s="10"/>
      <c r="NP120" s="10"/>
      <c r="NQ120" s="10"/>
      <c r="NR120" s="10"/>
      <c r="NS120" s="10"/>
      <c r="NT120" s="10"/>
      <c r="NU120" s="10"/>
      <c r="NV120" s="10"/>
      <c r="NW120" s="10"/>
      <c r="NX120" s="10"/>
      <c r="NY120" s="10"/>
      <c r="NZ120" s="10"/>
      <c r="OA120" s="10"/>
      <c r="OB120" s="10"/>
      <c r="OC120" s="10"/>
      <c r="OD120" s="10"/>
      <c r="OE120" s="10"/>
      <c r="OF120" s="10"/>
      <c r="OG120" s="10"/>
      <c r="OH120" s="10"/>
      <c r="OI120" s="10"/>
      <c r="OJ120" s="10"/>
      <c r="OK120" s="10"/>
      <c r="OL120" s="10"/>
      <c r="OM120" s="10"/>
      <c r="ON120" s="10"/>
      <c r="OO120" s="10"/>
      <c r="OP120" s="10"/>
      <c r="OQ120" s="10"/>
      <c r="OR120" s="10"/>
      <c r="OS120" s="10"/>
      <c r="OT120" s="10"/>
      <c r="OU120" s="10"/>
      <c r="OV120" s="10"/>
      <c r="OW120" s="10"/>
      <c r="OX120" s="10"/>
      <c r="OY120" s="10"/>
      <c r="OZ120" s="10"/>
      <c r="PA120" s="10"/>
      <c r="PB120" s="10"/>
      <c r="PC120" s="10"/>
      <c r="PD120" s="10"/>
      <c r="PE120" s="10"/>
      <c r="PF120" s="10"/>
      <c r="PG120" s="10"/>
      <c r="PH120" s="10"/>
      <c r="PI120" s="10"/>
      <c r="PJ120" s="10"/>
      <c r="PK120" s="10"/>
      <c r="PL120" s="10"/>
      <c r="PM120" s="10"/>
      <c r="PN120" s="10"/>
      <c r="PO120" s="10"/>
      <c r="PP120" s="10"/>
      <c r="PQ120" s="10"/>
      <c r="PR120" s="10"/>
      <c r="PS120" s="10"/>
      <c r="PT120" s="10"/>
      <c r="PU120" s="10"/>
      <c r="PV120" s="10"/>
      <c r="PW120" s="10"/>
      <c r="PX120" s="10"/>
      <c r="PY120" s="10"/>
      <c r="PZ120" s="10"/>
      <c r="QA120" s="10"/>
      <c r="QB120" s="10"/>
      <c r="QC120" s="10"/>
      <c r="QD120" s="10"/>
      <c r="QE120" s="10"/>
      <c r="QF120" s="10"/>
      <c r="QG120" s="10"/>
      <c r="QH120" s="10"/>
      <c r="QI120" s="10"/>
      <c r="QJ120" s="10"/>
      <c r="QK120" s="10"/>
      <c r="QL120" s="10"/>
      <c r="QM120" s="10"/>
      <c r="QN120" s="10"/>
      <c r="QO120" s="10"/>
      <c r="QP120" s="10"/>
      <c r="QQ120" s="10"/>
      <c r="QR120" s="10"/>
      <c r="QS120" s="10"/>
      <c r="QT120" s="10"/>
      <c r="QU120" s="10"/>
      <c r="QV120" s="10"/>
      <c r="QW120" s="10"/>
      <c r="QX120" s="10"/>
      <c r="QY120" s="10"/>
      <c r="QZ120" s="10"/>
      <c r="RA120" s="10"/>
      <c r="RB120" s="10"/>
      <c r="RC120" s="10"/>
      <c r="RD120" s="10"/>
      <c r="RE120" s="10"/>
      <c r="RF120" s="10"/>
      <c r="RG120" s="10"/>
      <c r="RH120" s="10"/>
      <c r="RI120" s="10"/>
      <c r="RJ120" s="10"/>
      <c r="RK120" s="10"/>
      <c r="RL120" s="10"/>
      <c r="RM120" s="10"/>
      <c r="RN120" s="10"/>
      <c r="RO120" s="10"/>
      <c r="RP120" s="10"/>
      <c r="RQ120" s="10"/>
      <c r="RR120" s="10"/>
      <c r="RS120" s="10"/>
      <c r="RT120" s="10"/>
      <c r="RU120" s="10"/>
      <c r="RV120" s="10"/>
      <c r="RW120" s="10"/>
      <c r="RX120" s="10"/>
      <c r="RY120" s="10"/>
      <c r="RZ120" s="10"/>
      <c r="SA120" s="10"/>
      <c r="SB120" s="10"/>
      <c r="SC120" s="10"/>
      <c r="SD120" s="10"/>
      <c r="SE120" s="10"/>
      <c r="SF120" s="10"/>
      <c r="SG120" s="10"/>
      <c r="SH120" s="10"/>
      <c r="SI120" s="10"/>
      <c r="SJ120" s="10"/>
      <c r="SK120" s="10"/>
      <c r="SL120" s="10"/>
      <c r="SM120" s="10"/>
      <c r="SN120" s="10"/>
      <c r="SO120" s="10"/>
      <c r="SP120" s="10"/>
      <c r="SQ120" s="10"/>
      <c r="SR120" s="10"/>
      <c r="SS120" s="10"/>
      <c r="ST120" s="10"/>
      <c r="SU120" s="10"/>
      <c r="SV120" s="10"/>
      <c r="SW120" s="10"/>
      <c r="SX120" s="10"/>
      <c r="SY120" s="10"/>
      <c r="SZ120" s="10"/>
      <c r="TA120" s="10"/>
      <c r="TB120" s="10"/>
      <c r="TC120" s="10"/>
      <c r="TD120" s="10"/>
      <c r="TE120" s="10"/>
      <c r="TF120" s="10"/>
      <c r="TG120" s="10"/>
      <c r="TH120" s="10"/>
      <c r="TI120" s="10"/>
      <c r="TJ120" s="10"/>
      <c r="TK120" s="10"/>
      <c r="TL120" s="10"/>
      <c r="TM120" s="10"/>
      <c r="TN120" s="10"/>
      <c r="TO120" s="10"/>
      <c r="TP120" s="10"/>
      <c r="TQ120" s="10"/>
      <c r="TR120" s="10"/>
      <c r="TS120" s="10"/>
      <c r="TT120" s="10"/>
      <c r="TU120" s="10"/>
      <c r="TV120" s="10"/>
      <c r="TW120" s="10"/>
      <c r="TX120" s="10"/>
      <c r="TY120" s="10"/>
      <c r="TZ120" s="10"/>
      <c r="UA120" s="10"/>
      <c r="UB120" s="10"/>
      <c r="UC120" s="10"/>
      <c r="UD120" s="10"/>
      <c r="UE120" s="10"/>
      <c r="UF120" s="10"/>
      <c r="UG120" s="10"/>
      <c r="UH120" s="10"/>
      <c r="UI120" s="10"/>
      <c r="UJ120" s="10"/>
      <c r="UK120" s="10"/>
      <c r="UL120" s="10"/>
      <c r="UM120" s="10"/>
      <c r="UN120" s="10"/>
      <c r="UO120" s="10"/>
      <c r="UP120" s="10"/>
      <c r="UQ120" s="10"/>
      <c r="UR120" s="10"/>
      <c r="US120" s="10"/>
      <c r="UT120" s="10"/>
      <c r="UU120" s="10"/>
      <c r="UV120" s="10"/>
      <c r="UW120" s="10"/>
      <c r="UX120" s="10"/>
      <c r="UY120" s="10"/>
      <c r="UZ120" s="10"/>
      <c r="VA120" s="10"/>
      <c r="VB120" s="10"/>
      <c r="VC120" s="10"/>
      <c r="VD120" s="10"/>
      <c r="VE120" s="10"/>
      <c r="VF120" s="10"/>
      <c r="VG120" s="10"/>
      <c r="VH120" s="10"/>
      <c r="VI120" s="10"/>
      <c r="VJ120" s="10"/>
      <c r="VK120" s="10"/>
      <c r="VL120" s="10"/>
      <c r="VM120" s="10"/>
      <c r="VN120" s="10"/>
      <c r="VO120" s="10"/>
      <c r="VP120" s="10"/>
      <c r="VQ120" s="10"/>
      <c r="VR120" s="10"/>
      <c r="VS120" s="10"/>
      <c r="VT120" s="10"/>
      <c r="VU120" s="10"/>
      <c r="VV120" s="10"/>
      <c r="VW120" s="10"/>
      <c r="VX120" s="10"/>
      <c r="VY120" s="10"/>
      <c r="VZ120" s="10"/>
      <c r="WA120" s="10"/>
      <c r="WB120" s="10"/>
      <c r="WC120" s="10"/>
      <c r="WD120" s="10"/>
      <c r="WE120" s="10"/>
      <c r="WF120" s="10"/>
      <c r="WG120" s="10"/>
      <c r="WH120" s="10"/>
      <c r="WI120" s="10"/>
      <c r="WJ120" s="10"/>
      <c r="WK120" s="10"/>
      <c r="WL120" s="10"/>
      <c r="WM120" s="10"/>
      <c r="WN120" s="10"/>
      <c r="WO120" s="10"/>
      <c r="WP120" s="10"/>
      <c r="WQ120" s="10"/>
      <c r="WR120" s="10"/>
      <c r="WS120" s="10"/>
      <c r="WT120" s="10"/>
      <c r="WU120" s="10"/>
      <c r="WV120" s="10"/>
      <c r="WW120" s="10"/>
      <c r="WX120" s="10"/>
      <c r="WY120" s="10"/>
      <c r="WZ120" s="10"/>
      <c r="XA120" s="10"/>
      <c r="XB120" s="10"/>
      <c r="XC120" s="10"/>
      <c r="XD120" s="10"/>
      <c r="XE120" s="10"/>
      <c r="XF120" s="10"/>
      <c r="XG120" s="10"/>
      <c r="XH120" s="10"/>
      <c r="XI120" s="10"/>
      <c r="XJ120" s="10"/>
      <c r="XK120" s="10"/>
      <c r="XL120" s="10"/>
      <c r="XM120" s="10"/>
      <c r="XN120" s="10"/>
      <c r="XO120" s="10"/>
      <c r="XP120" s="10"/>
      <c r="XQ120" s="10"/>
      <c r="XR120" s="10"/>
      <c r="XS120" s="10"/>
      <c r="XT120" s="10"/>
      <c r="XU120" s="10"/>
      <c r="XV120" s="10"/>
      <c r="XW120" s="10"/>
      <c r="XX120" s="10"/>
      <c r="XY120" s="10"/>
      <c r="XZ120" s="10"/>
      <c r="YA120" s="10"/>
      <c r="YB120" s="10"/>
      <c r="YC120" s="10"/>
      <c r="YD120" s="10"/>
      <c r="YE120" s="10"/>
      <c r="YF120" s="10"/>
      <c r="YG120" s="10"/>
      <c r="YH120" s="10"/>
      <c r="YI120" s="10"/>
      <c r="YJ120" s="10"/>
      <c r="YK120" s="10"/>
      <c r="YL120" s="10"/>
      <c r="YM120" s="10"/>
      <c r="YN120" s="10"/>
      <c r="YO120" s="10"/>
      <c r="YP120" s="10"/>
      <c r="YQ120" s="10"/>
      <c r="YR120" s="10"/>
      <c r="YS120" s="10"/>
      <c r="YT120" s="10"/>
      <c r="YU120" s="10"/>
      <c r="YV120" s="10"/>
      <c r="YW120" s="10"/>
      <c r="YX120" s="10"/>
      <c r="YY120" s="10"/>
      <c r="YZ120" s="10"/>
      <c r="ZA120" s="10"/>
      <c r="ZB120" s="10"/>
      <c r="ZC120" s="10"/>
      <c r="ZD120" s="10"/>
      <c r="ZE120" s="10"/>
      <c r="ZF120" s="10"/>
      <c r="ZG120" s="10"/>
      <c r="ZH120" s="10"/>
      <c r="ZI120" s="10"/>
      <c r="ZJ120" s="10"/>
      <c r="ZK120" s="10"/>
      <c r="ZL120" s="10"/>
      <c r="ZM120" s="10"/>
      <c r="ZN120" s="10"/>
      <c r="ZO120" s="10"/>
      <c r="ZP120" s="10"/>
      <c r="ZQ120" s="10"/>
      <c r="ZR120" s="10"/>
      <c r="ZS120" s="10"/>
      <c r="ZT120" s="10"/>
      <c r="ZU120" s="10"/>
      <c r="ZV120" s="10"/>
      <c r="ZW120" s="10"/>
      <c r="ZX120" s="10"/>
      <c r="ZY120" s="10"/>
      <c r="ZZ120" s="10"/>
      <c r="AAA120" s="10"/>
      <c r="AAB120" s="10"/>
      <c r="AAC120" s="10"/>
      <c r="AAD120" s="10"/>
      <c r="AAE120" s="10"/>
      <c r="AAF120" s="10"/>
      <c r="AAG120" s="10"/>
      <c r="AAH120" s="10"/>
      <c r="AAI120" s="10"/>
      <c r="AAJ120" s="10"/>
      <c r="AAK120" s="10"/>
      <c r="AAL120" s="10"/>
      <c r="AAM120" s="10"/>
      <c r="AAN120" s="10"/>
      <c r="AAO120" s="10"/>
      <c r="AAP120" s="10"/>
      <c r="AAQ120" s="10"/>
      <c r="AAR120" s="10"/>
      <c r="AAS120" s="10"/>
      <c r="AAT120" s="10"/>
      <c r="AAU120" s="10"/>
      <c r="AAV120" s="10"/>
      <c r="AAW120" s="10"/>
      <c r="AAX120" s="10"/>
      <c r="AAY120" s="10"/>
      <c r="AAZ120" s="10"/>
      <c r="ABA120" s="10"/>
      <c r="ABB120" s="10"/>
      <c r="ABC120" s="10"/>
      <c r="ABD120" s="10"/>
      <c r="ABE120" s="10"/>
      <c r="ABF120" s="10"/>
      <c r="ABG120" s="10"/>
      <c r="ABH120" s="10"/>
      <c r="ABI120" s="10"/>
      <c r="ABJ120" s="10"/>
      <c r="ABK120" s="10"/>
      <c r="ABL120" s="10"/>
      <c r="ABM120" s="10"/>
      <c r="ABN120" s="10"/>
      <c r="ABO120" s="10"/>
      <c r="ABP120" s="10"/>
      <c r="ABQ120" s="10"/>
      <c r="ABR120" s="10"/>
      <c r="ABS120" s="10"/>
      <c r="ABT120" s="10"/>
      <c r="ABU120" s="10"/>
      <c r="ABV120" s="10"/>
      <c r="ABW120" s="10"/>
      <c r="ABX120" s="10"/>
      <c r="ABY120" s="10"/>
      <c r="ABZ120" s="10"/>
      <c r="ACA120" s="10"/>
      <c r="ACB120" s="10"/>
      <c r="ACC120" s="10"/>
      <c r="ACD120" s="10"/>
      <c r="ACE120" s="10"/>
      <c r="ACF120" s="10"/>
      <c r="ACG120" s="10"/>
      <c r="ACH120" s="10"/>
      <c r="ACI120" s="10"/>
      <c r="ACJ120" s="10"/>
      <c r="ACK120" s="10"/>
      <c r="ACL120" s="10"/>
      <c r="ACM120" s="10"/>
      <c r="ACN120" s="10"/>
      <c r="ACO120" s="10"/>
      <c r="ACP120" s="10"/>
      <c r="ACQ120" s="10"/>
      <c r="ACR120" s="10"/>
      <c r="ACS120" s="10"/>
      <c r="ACT120" s="10"/>
      <c r="ACU120" s="10"/>
      <c r="ACV120" s="10"/>
      <c r="ACW120" s="10"/>
      <c r="ACX120" s="10"/>
      <c r="ACY120" s="10"/>
      <c r="ACZ120" s="10"/>
      <c r="ADA120" s="10"/>
      <c r="ADB120" s="10"/>
      <c r="ADC120" s="10"/>
      <c r="ADD120" s="10"/>
      <c r="ADE120" s="10"/>
      <c r="ADF120" s="10"/>
      <c r="ADG120" s="10"/>
      <c r="ADH120" s="10"/>
      <c r="ADI120" s="10"/>
      <c r="ADJ120" s="10"/>
      <c r="ADK120" s="10"/>
      <c r="ADL120" s="10"/>
      <c r="ADM120" s="10"/>
      <c r="ADN120" s="10"/>
      <c r="ADO120" s="10"/>
      <c r="ADP120" s="10"/>
      <c r="ADQ120" s="10"/>
      <c r="ADR120" s="10"/>
      <c r="ADS120" s="10"/>
      <c r="ADT120" s="10"/>
      <c r="ADU120" s="10"/>
      <c r="ADV120" s="10"/>
      <c r="ADW120" s="10"/>
      <c r="ADX120" s="10"/>
      <c r="ADY120" s="10"/>
      <c r="ADZ120" s="10"/>
      <c r="AEA120" s="10"/>
      <c r="AEB120" s="10"/>
      <c r="AEC120" s="10"/>
      <c r="AED120" s="10"/>
      <c r="AEE120" s="10"/>
      <c r="AEF120" s="10"/>
      <c r="AEG120" s="10"/>
      <c r="AEH120" s="10"/>
      <c r="AEI120" s="10"/>
      <c r="AEJ120" s="10"/>
      <c r="AEK120" s="10"/>
      <c r="AEL120" s="10"/>
      <c r="AEM120" s="10"/>
      <c r="AEN120" s="10"/>
      <c r="AEO120" s="10"/>
      <c r="AEP120" s="10"/>
      <c r="AEQ120" s="10"/>
      <c r="AER120" s="10"/>
      <c r="AES120" s="10"/>
      <c r="AET120" s="10"/>
      <c r="AEU120" s="10"/>
      <c r="AEV120" s="10"/>
      <c r="AEW120" s="10"/>
      <c r="AEX120" s="10"/>
      <c r="AEY120" s="10"/>
      <c r="AEZ120" s="10"/>
      <c r="AFA120" s="10"/>
      <c r="AFB120" s="10"/>
      <c r="AFC120" s="10"/>
      <c r="AFD120" s="10"/>
      <c r="AFE120" s="10"/>
      <c r="AFF120" s="10"/>
      <c r="AFG120" s="10"/>
      <c r="AFH120" s="10"/>
      <c r="AFI120" s="10"/>
      <c r="AFJ120" s="10"/>
      <c r="AFK120" s="10"/>
      <c r="AFL120" s="10"/>
      <c r="AFM120" s="10"/>
      <c r="AFN120" s="10"/>
      <c r="AFO120" s="10"/>
      <c r="AFP120" s="10"/>
      <c r="AFQ120" s="10"/>
      <c r="AFR120" s="10"/>
      <c r="AFS120" s="10"/>
      <c r="AFT120" s="10"/>
      <c r="AFU120" s="10"/>
      <c r="AFV120" s="10"/>
      <c r="AFW120" s="10"/>
      <c r="AFX120" s="10"/>
      <c r="AFY120" s="10"/>
      <c r="AFZ120" s="10"/>
      <c r="AGA120" s="10"/>
      <c r="AGB120" s="10"/>
      <c r="AGC120" s="10"/>
      <c r="AGD120" s="10"/>
      <c r="AGE120" s="10"/>
      <c r="AGF120" s="10"/>
      <c r="AGG120" s="10"/>
      <c r="AGH120" s="10"/>
      <c r="AGI120" s="10"/>
      <c r="AGJ120" s="10"/>
      <c r="AGK120" s="10"/>
      <c r="AGL120" s="10"/>
      <c r="AGM120" s="10"/>
      <c r="AGN120" s="10"/>
      <c r="AGO120" s="10"/>
      <c r="AGP120" s="10"/>
      <c r="AGQ120" s="10"/>
      <c r="AGR120" s="10"/>
      <c r="AGS120" s="10"/>
      <c r="AGT120" s="10"/>
      <c r="AGU120" s="10"/>
      <c r="AGV120" s="10"/>
      <c r="AGW120" s="10"/>
      <c r="AGX120" s="10"/>
      <c r="AGY120" s="10"/>
      <c r="AGZ120" s="10"/>
      <c r="AHA120" s="10"/>
      <c r="AHB120" s="10"/>
      <c r="AHC120" s="10"/>
      <c r="AHD120" s="10"/>
      <c r="AHE120" s="10"/>
      <c r="AHF120" s="10"/>
      <c r="AHG120" s="10"/>
      <c r="AHH120" s="10"/>
      <c r="AHI120" s="10"/>
      <c r="AHJ120" s="10"/>
      <c r="AHK120" s="10"/>
      <c r="AHL120" s="10"/>
      <c r="AHM120" s="10"/>
      <c r="AHN120" s="10"/>
      <c r="AHO120" s="10"/>
      <c r="AHP120" s="10"/>
      <c r="AHQ120" s="10"/>
      <c r="AHR120" s="10"/>
      <c r="AHS120" s="10"/>
      <c r="AHT120" s="10"/>
      <c r="AHU120" s="10"/>
      <c r="AHV120" s="10"/>
      <c r="AHW120" s="10"/>
      <c r="AHX120" s="10"/>
      <c r="AHY120" s="10"/>
      <c r="AHZ120" s="10"/>
      <c r="AIA120" s="10"/>
      <c r="AIB120" s="10"/>
      <c r="AIC120" s="10"/>
      <c r="AID120" s="10"/>
      <c r="AIE120" s="10"/>
      <c r="AIF120" s="10"/>
      <c r="AIG120" s="10"/>
      <c r="AIH120" s="10"/>
      <c r="AII120" s="10"/>
      <c r="AIJ120" s="10"/>
      <c r="AIK120" s="10"/>
      <c r="AIL120" s="10"/>
      <c r="AIM120" s="10"/>
      <c r="AIN120" s="10"/>
      <c r="AIO120" s="10"/>
      <c r="AIP120" s="10"/>
      <c r="AIQ120" s="10"/>
      <c r="AIR120" s="10"/>
      <c r="AIS120" s="10"/>
      <c r="AIT120" s="10"/>
      <c r="AIU120" s="10"/>
      <c r="AIV120" s="10"/>
      <c r="AIW120" s="10"/>
      <c r="AIX120" s="10"/>
      <c r="AIY120" s="10"/>
      <c r="AIZ120" s="10"/>
      <c r="AJA120" s="10"/>
      <c r="AJB120" s="10"/>
      <c r="AJC120" s="10"/>
      <c r="AJD120" s="10"/>
      <c r="AJE120" s="10"/>
      <c r="AJF120" s="10"/>
      <c r="AJG120" s="10"/>
      <c r="AJH120" s="10"/>
      <c r="AJI120" s="10"/>
      <c r="AJJ120" s="10"/>
      <c r="AJK120" s="10"/>
      <c r="AJL120" s="10"/>
      <c r="AJM120" s="10"/>
      <c r="AJN120" s="10"/>
      <c r="AJO120" s="10"/>
      <c r="AJP120" s="10"/>
      <c r="AJQ120" s="10"/>
      <c r="AJR120" s="10"/>
      <c r="AJS120" s="10"/>
      <c r="AJT120" s="10"/>
      <c r="AJU120" s="10"/>
      <c r="AJV120" s="10"/>
      <c r="AJW120" s="10"/>
      <c r="AJX120" s="10"/>
      <c r="AJY120" s="10"/>
      <c r="AJZ120" s="10"/>
      <c r="AKA120" s="10"/>
      <c r="AKB120" s="10"/>
      <c r="AKC120" s="10"/>
      <c r="AKD120" s="10"/>
      <c r="AKE120" s="10"/>
      <c r="AKF120" s="10"/>
      <c r="AKG120" s="10"/>
      <c r="AKH120" s="10"/>
      <c r="AKI120" s="10"/>
      <c r="AKJ120" s="10"/>
      <c r="AKK120" s="10"/>
      <c r="AKL120" s="10"/>
      <c r="AKM120" s="10"/>
      <c r="AKN120" s="10"/>
      <c r="AKO120" s="10"/>
      <c r="AKP120" s="10"/>
      <c r="AKQ120" s="10"/>
      <c r="AKR120" s="10"/>
      <c r="AKS120" s="10"/>
      <c r="AKT120" s="10"/>
      <c r="AKU120" s="10"/>
      <c r="AKV120" s="10"/>
      <c r="AKW120" s="10"/>
      <c r="AKX120" s="10"/>
      <c r="AKY120" s="10"/>
      <c r="AKZ120" s="10"/>
      <c r="ALA120" s="10"/>
      <c r="ALB120" s="10"/>
      <c r="ALC120" s="10"/>
      <c r="ALD120" s="10"/>
      <c r="ALE120" s="10"/>
      <c r="ALF120" s="10"/>
      <c r="ALG120" s="10"/>
      <c r="ALH120" s="10"/>
      <c r="ALI120" s="10"/>
      <c r="ALJ120" s="10"/>
      <c r="ALK120" s="10"/>
      <c r="ALL120" s="10"/>
      <c r="ALM120" s="10"/>
      <c r="ALN120" s="10"/>
      <c r="ALO120" s="10"/>
      <c r="ALP120" s="10"/>
      <c r="ALQ120" s="10"/>
      <c r="ALR120" s="10"/>
      <c r="ALS120" s="10"/>
      <c r="ALT120" s="10"/>
      <c r="ALU120" s="10"/>
      <c r="ALV120" s="10"/>
      <c r="ALW120" s="10"/>
      <c r="ALX120" s="10"/>
      <c r="ALY120" s="10"/>
      <c r="ALZ120" s="10"/>
      <c r="AMA120" s="10"/>
      <c r="AMB120" s="10"/>
      <c r="AMC120" s="10"/>
      <c r="AMD120" s="10"/>
      <c r="AME120" s="10"/>
      <c r="AMF120" s="10"/>
      <c r="AMG120" s="10"/>
      <c r="AMH120" s="10"/>
      <c r="AMI120" s="10"/>
      <c r="AMJ120" s="10"/>
      <c r="AMK120" s="10"/>
    </row>
    <row r="121" spans="1:1025" x14ac:dyDescent="0.25">
      <c r="A121" s="54">
        <v>1</v>
      </c>
      <c r="B121" s="58">
        <v>4603</v>
      </c>
      <c r="C121" s="56">
        <f>IFERROR((VLOOKUP(B121,INSCRITOS!A:B,2,0)),"")</f>
        <v>105611</v>
      </c>
      <c r="D121" s="6" t="str">
        <f>IFERROR((VLOOKUP(B121,INSCRITOS!A:C,3,0)),"")</f>
        <v>45/49</v>
      </c>
      <c r="E121" s="12" t="str">
        <f>IFERROR((VLOOKUP(B121,INSCRITOS!A:D,4,0)),"")</f>
        <v>Isabel Augusto</v>
      </c>
      <c r="F121" s="11" t="str">
        <f>IFERROR((VLOOKUP(B121,INSCRITOS!A:F,6,0)),"")</f>
        <v>F</v>
      </c>
      <c r="G121" s="64" t="str">
        <f>IFERROR((VLOOKUP(B121,INSCRITOS!A:H,8,0)),"")</f>
        <v>Centro de Ciclismo de Portimão</v>
      </c>
      <c r="H121" s="66">
        <v>9.0023148148148213E-2</v>
      </c>
    </row>
  </sheetData>
  <sortState ref="B111:H118">
    <sortCondition ref="D111:D118"/>
    <sortCondition ref="H111:H118"/>
  </sortState>
  <mergeCells count="5">
    <mergeCell ref="A1:H1"/>
    <mergeCell ref="A2:G2"/>
    <mergeCell ref="A4:H4"/>
    <mergeCell ref="A107:H107"/>
    <mergeCell ref="A3:H3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8"/>
  <sheetViews>
    <sheetView zoomScaleNormal="100" zoomScaleSheetLayoutView="100" workbookViewId="0">
      <selection activeCell="G33" sqref="G33"/>
    </sheetView>
  </sheetViews>
  <sheetFormatPr defaultRowHeight="15" x14ac:dyDescent="0.25"/>
  <cols>
    <col min="1" max="1" width="9.140625" style="10"/>
    <col min="2" max="2" width="9" style="10" bestFit="1" customWidth="1"/>
    <col min="3" max="4" width="9.140625" style="10"/>
    <col min="5" max="5" width="20.7109375" style="10" customWidth="1"/>
    <col min="6" max="6" width="9.140625" style="10"/>
    <col min="7" max="7" width="47.28515625" style="10" bestFit="1" customWidth="1"/>
    <col min="8" max="8" width="12.28515625" style="19" customWidth="1"/>
    <col min="9" max="9" width="13.7109375" style="10" customWidth="1"/>
    <col min="10" max="1025" width="9.140625" style="10"/>
  </cols>
  <sheetData>
    <row r="1" spans="1:9" ht="15.75" x14ac:dyDescent="0.25">
      <c r="A1" s="73" t="s">
        <v>83</v>
      </c>
      <c r="B1" s="73"/>
      <c r="C1" s="73"/>
      <c r="D1" s="73"/>
      <c r="E1" s="73"/>
      <c r="F1" s="73"/>
      <c r="G1" s="73"/>
      <c r="H1" s="73"/>
    </row>
    <row r="2" spans="1:9" ht="15.75" x14ac:dyDescent="0.25">
      <c r="A2" s="73" t="s">
        <v>84</v>
      </c>
      <c r="B2" s="73"/>
      <c r="C2" s="73"/>
      <c r="D2" s="73"/>
      <c r="E2" s="73"/>
      <c r="F2" s="73"/>
      <c r="G2" s="73"/>
      <c r="H2" s="41"/>
    </row>
    <row r="3" spans="1:9" ht="15.75" x14ac:dyDescent="0.25">
      <c r="A3" s="4"/>
      <c r="B3" s="4"/>
      <c r="C3" s="4"/>
      <c r="D3" s="4"/>
      <c r="E3" s="4"/>
      <c r="F3" s="4"/>
      <c r="G3" s="4"/>
      <c r="H3" s="15"/>
    </row>
    <row r="4" spans="1:9" ht="15.75" x14ac:dyDescent="0.25">
      <c r="A4" s="74" t="s">
        <v>13</v>
      </c>
      <c r="B4" s="74"/>
      <c r="C4" s="74"/>
      <c r="D4" s="74"/>
      <c r="E4" s="74"/>
      <c r="F4" s="74"/>
      <c r="G4" s="74"/>
      <c r="H4" s="74"/>
    </row>
    <row r="5" spans="1:9" x14ac:dyDescent="0.25">
      <c r="A5"/>
      <c r="B5"/>
      <c r="C5"/>
      <c r="D5"/>
      <c r="E5"/>
      <c r="F5"/>
      <c r="G5"/>
      <c r="H5" s="16"/>
    </row>
    <row r="6" spans="1:9" ht="15.75" x14ac:dyDescent="0.25">
      <c r="A6" s="5" t="s">
        <v>11</v>
      </c>
      <c r="B6" s="5" t="s">
        <v>0</v>
      </c>
      <c r="C6" s="5" t="s">
        <v>1</v>
      </c>
      <c r="D6" s="5" t="s">
        <v>2</v>
      </c>
      <c r="E6" s="5" t="s">
        <v>3</v>
      </c>
      <c r="F6" s="5" t="s">
        <v>5</v>
      </c>
      <c r="G6" s="5" t="s">
        <v>7</v>
      </c>
      <c r="H6" s="17" t="s">
        <v>12</v>
      </c>
      <c r="I6" s="5" t="s">
        <v>15</v>
      </c>
    </row>
    <row r="7" spans="1:9" x14ac:dyDescent="0.25">
      <c r="A7" s="76">
        <v>1</v>
      </c>
      <c r="B7" s="58">
        <v>3412</v>
      </c>
      <c r="C7" s="11">
        <f>IFERROR((VLOOKUP(B7,INSCRITOS!A:B,2,0)),"")</f>
        <v>100436</v>
      </c>
      <c r="D7" s="6" t="str">
        <f>IFERROR((VLOOKUP(B7,INSCRITOS!A:C,3,0)),"")</f>
        <v>20/39</v>
      </c>
      <c r="E7" s="12" t="str">
        <f>IFERROR((VLOOKUP(B7,INSCRITOS!A:D,4,0)),"")</f>
        <v>Rui Dolores</v>
      </c>
      <c r="F7" s="11" t="str">
        <f>IFERROR((VLOOKUP(B7,INSCRITOS!A:F,6,0)),"")</f>
        <v>M</v>
      </c>
      <c r="G7" s="12" t="str">
        <f>IFERROR((VLOOKUP(B7,INSCRITOS!A:H,8,0)),"")</f>
        <v>AMICICLO GRÂNDOLA/ Outra região</v>
      </c>
      <c r="H7" s="35">
        <f>IFERROR((VLOOKUP(B7,Geral!B:H,7,0)),"")</f>
        <v>4.8611111111111105E-2</v>
      </c>
      <c r="I7" s="79">
        <f>SUM(H7:H9)</f>
        <v>0.15209490740740744</v>
      </c>
    </row>
    <row r="8" spans="1:9" x14ac:dyDescent="0.25">
      <c r="A8" s="77"/>
      <c r="B8" s="58">
        <v>3602</v>
      </c>
      <c r="C8" s="11">
        <f>IFERROR((VLOOKUP(B8,INSCRITOS!A:B,2,0)),"")</f>
        <v>102611</v>
      </c>
      <c r="D8" s="6" t="str">
        <f>IFERROR((VLOOKUP(B8,INSCRITOS!A:C,3,0)),"")</f>
        <v>20/39</v>
      </c>
      <c r="E8" s="12" t="str">
        <f>IFERROR((VLOOKUP(B8,INSCRITOS!A:D,4,0)),"")</f>
        <v>Diogo Filipe Silva</v>
      </c>
      <c r="F8" s="11" t="str">
        <f>IFERROR((VLOOKUP(B8,INSCRITOS!A:F,6,0)),"")</f>
        <v>M</v>
      </c>
      <c r="G8" s="12" t="str">
        <f>IFERROR((VLOOKUP(B8,INSCRITOS!A:H,8,0)),"")</f>
        <v>AMICICLO GRÂNDOLA/ Outra região</v>
      </c>
      <c r="H8" s="35">
        <f>IFERROR((VLOOKUP(B8,Geral!B:H,7,0)),"")</f>
        <v>5.1226851851851885E-2</v>
      </c>
      <c r="I8" s="79"/>
    </row>
    <row r="9" spans="1:9" x14ac:dyDescent="0.25">
      <c r="A9" s="78"/>
      <c r="B9" s="58">
        <v>2523</v>
      </c>
      <c r="C9" s="11">
        <f>IFERROR((VLOOKUP(B9,INSCRITOS!A:B,2,0)),"")</f>
        <v>100425</v>
      </c>
      <c r="D9" s="6" t="str">
        <f>IFERROR((VLOOKUP(B9,INSCRITOS!A:C,3,0)),"")</f>
        <v>20/39</v>
      </c>
      <c r="E9" s="12" t="str">
        <f>IFERROR((VLOOKUP(B9,INSCRITOS!A:D,4,0)),"")</f>
        <v>Hugo Baluga</v>
      </c>
      <c r="F9" s="11" t="str">
        <f>IFERROR((VLOOKUP(B9,INSCRITOS!A:F,6,0)),"")</f>
        <v>M</v>
      </c>
      <c r="G9" s="12" t="str">
        <f>IFERROR((VLOOKUP(B9,INSCRITOS!A:H,8,0)),"")</f>
        <v>AMICICLO GRÂNDOLA/ Outra região</v>
      </c>
      <c r="H9" s="35">
        <f>IFERROR((VLOOKUP(B9,Geral!B:H,7,0)),"")</f>
        <v>5.2256944444444453E-2</v>
      </c>
      <c r="I9" s="79"/>
    </row>
    <row r="10" spans="1:9" x14ac:dyDescent="0.25">
      <c r="A10" s="76">
        <v>2</v>
      </c>
      <c r="B10" s="58">
        <v>3456</v>
      </c>
      <c r="C10" s="11">
        <f>IFERROR((VLOOKUP(B10,INSCRITOS!A:B,2,0)),"")</f>
        <v>104774</v>
      </c>
      <c r="D10" s="6" t="str">
        <f>IFERROR((VLOOKUP(B10,INSCRITOS!A:C,3,0)),"")</f>
        <v>20/39</v>
      </c>
      <c r="E10" s="12" t="str">
        <f>IFERROR((VLOOKUP(B10,INSCRITOS!A:D,4,0)),"")</f>
        <v>Diogo Afonso</v>
      </c>
      <c r="F10" s="11" t="str">
        <f>IFERROR((VLOOKUP(B10,INSCRITOS!A:F,6,0)),"")</f>
        <v>M</v>
      </c>
      <c r="G10" s="12" t="str">
        <f>IFERROR((VLOOKUP(B10,INSCRITOS!A:H,8,0)),"")</f>
        <v>Núcleo Sportinguista de Vila Real de Santo António</v>
      </c>
      <c r="H10" s="35">
        <f>IFERROR((VLOOKUP(B10,Geral!B:H,7,0)),"")</f>
        <v>5.048611111111112E-2</v>
      </c>
      <c r="I10" s="79">
        <f>SUM(H10:H12)</f>
        <v>0.16143518518518524</v>
      </c>
    </row>
    <row r="11" spans="1:9" x14ac:dyDescent="0.25">
      <c r="A11" s="77"/>
      <c r="B11" s="58">
        <v>3694</v>
      </c>
      <c r="C11" s="11">
        <f>IFERROR((VLOOKUP(B11,INSCRITOS!A:B,2,0)),"")</f>
        <v>102231</v>
      </c>
      <c r="D11" s="6" t="str">
        <f>IFERROR((VLOOKUP(B11,INSCRITOS!A:C,3,0)),"")</f>
        <v>20/39</v>
      </c>
      <c r="E11" s="12" t="str">
        <f>IFERROR((VLOOKUP(B11,INSCRITOS!A:D,4,0)),"")</f>
        <v>João Correia</v>
      </c>
      <c r="F11" s="11" t="str">
        <f>IFERROR((VLOOKUP(B11,INSCRITOS!A:F,6,0)),"")</f>
        <v>M</v>
      </c>
      <c r="G11" s="12" t="str">
        <f>IFERROR((VLOOKUP(B11,INSCRITOS!A:H,8,0)),"")</f>
        <v>Núcleo Sportinguista de Vila Real de Santo António</v>
      </c>
      <c r="H11" s="35">
        <f>IFERROR((VLOOKUP(B11,Geral!B:H,7,0)),"")</f>
        <v>5.3449074074074066E-2</v>
      </c>
      <c r="I11" s="79"/>
    </row>
    <row r="12" spans="1:9" x14ac:dyDescent="0.25">
      <c r="A12" s="78"/>
      <c r="B12" s="58">
        <v>4922</v>
      </c>
      <c r="C12" s="11">
        <f>IFERROR((VLOOKUP(B12,INSCRITOS!A:B,2,0)),"")</f>
        <v>103870</v>
      </c>
      <c r="D12" s="6" t="str">
        <f>IFERROR((VLOOKUP(B12,INSCRITOS!A:C,3,0)),"")</f>
        <v>45/49</v>
      </c>
      <c r="E12" s="12" t="str">
        <f>IFERROR((VLOOKUP(B12,INSCRITOS!A:D,4,0)),"")</f>
        <v>Armando Gomes</v>
      </c>
      <c r="F12" s="11" t="str">
        <f>IFERROR((VLOOKUP(B12,INSCRITOS!A:F,6,0)),"")</f>
        <v>M</v>
      </c>
      <c r="G12" s="12" t="str">
        <f>IFERROR((VLOOKUP(B12,INSCRITOS!A:H,8,0)),"")</f>
        <v>Núcleo Sportinguista de Vila Real de Santo António</v>
      </c>
      <c r="H12" s="35">
        <f>IFERROR((VLOOKUP(B12,Geral!B:H,7,0)),"")</f>
        <v>5.7500000000000051E-2</v>
      </c>
      <c r="I12" s="79"/>
    </row>
    <row r="13" spans="1:9" x14ac:dyDescent="0.25">
      <c r="A13" s="76">
        <v>3</v>
      </c>
      <c r="B13" s="58">
        <v>3894</v>
      </c>
      <c r="C13" s="11">
        <f>IFERROR((VLOOKUP(B13,INSCRITOS!A:B,2,0)),"")</f>
        <v>104041</v>
      </c>
      <c r="D13" s="6" t="str">
        <f>IFERROR((VLOOKUP(B13,INSCRITOS!A:C,3,0)),"")</f>
        <v>20/39</v>
      </c>
      <c r="E13" s="12" t="str">
        <f>IFERROR((VLOOKUP(B13,INSCRITOS!A:D,4,0)),"")</f>
        <v>Paulo Ajuda</v>
      </c>
      <c r="F13" s="11" t="str">
        <f>IFERROR((VLOOKUP(B13,INSCRITOS!A:F,6,0)),"")</f>
        <v>M</v>
      </c>
      <c r="G13" s="12" t="str">
        <f>IFERROR((VLOOKUP(B13,INSCRITOS!A:H,8,0)),"")</f>
        <v>Vela de Tavira</v>
      </c>
      <c r="H13" s="35">
        <f>IFERROR((VLOOKUP(B13,Geral!B:H,7,0)),"")</f>
        <v>5.3240740740740811E-2</v>
      </c>
      <c r="I13" s="79">
        <f>SUM(H13:H15)</f>
        <v>0.1688657407407409</v>
      </c>
    </row>
    <row r="14" spans="1:9" x14ac:dyDescent="0.25">
      <c r="A14" s="77"/>
      <c r="B14" s="58">
        <v>3376</v>
      </c>
      <c r="C14" s="11">
        <f>IFERROR((VLOOKUP(B14,INSCRITOS!A:B,2,0)),"")</f>
        <v>104729</v>
      </c>
      <c r="D14" s="6" t="str">
        <f>IFERROR((VLOOKUP(B14,INSCRITOS!A:C,3,0)),"")</f>
        <v>20/39</v>
      </c>
      <c r="E14" s="12" t="str">
        <f>IFERROR((VLOOKUP(B14,INSCRITOS!A:D,4,0)),"")</f>
        <v>Tiago Rodrigues</v>
      </c>
      <c r="F14" s="11" t="str">
        <f>IFERROR((VLOOKUP(B14,INSCRITOS!A:F,6,0)),"")</f>
        <v>M</v>
      </c>
      <c r="G14" s="12" t="str">
        <f>IFERROR((VLOOKUP(B14,INSCRITOS!A:H,8,0)),"")</f>
        <v>Vela de Tavira</v>
      </c>
      <c r="H14" s="35">
        <f>IFERROR((VLOOKUP(B14,Geral!B:H,7,0)),"")</f>
        <v>5.7199074074074097E-2</v>
      </c>
      <c r="I14" s="79"/>
    </row>
    <row r="15" spans="1:9" x14ac:dyDescent="0.25">
      <c r="A15" s="78"/>
      <c r="B15" s="58">
        <v>5086</v>
      </c>
      <c r="C15" s="11">
        <f>IFERROR((VLOOKUP(B15,INSCRITOS!A:B,2,0)),"")</f>
        <v>104857</v>
      </c>
      <c r="D15" s="6" t="str">
        <f>IFERROR((VLOOKUP(B15,INSCRITOS!A:C,3,0)),"")</f>
        <v>40/44</v>
      </c>
      <c r="E15" s="12" t="str">
        <f>IFERROR((VLOOKUP(B15,INSCRITOS!A:D,4,0)),"")</f>
        <v>Miguel Anastácio</v>
      </c>
      <c r="F15" s="11" t="str">
        <f>IFERROR((VLOOKUP(B15,INSCRITOS!A:F,6,0)),"")</f>
        <v>M</v>
      </c>
      <c r="G15" s="12" t="str">
        <f>IFERROR((VLOOKUP(B15,INSCRITOS!A:H,8,0)),"")</f>
        <v>Vela de Tavira</v>
      </c>
      <c r="H15" s="35">
        <f>IFERROR((VLOOKUP(B15,Geral!B:H,7,0)),"")</f>
        <v>5.8425925925925992E-2</v>
      </c>
      <c r="I15" s="79"/>
    </row>
    <row r="16" spans="1:9" x14ac:dyDescent="0.25">
      <c r="A16" s="76">
        <v>4</v>
      </c>
      <c r="B16" s="58">
        <v>5169</v>
      </c>
      <c r="C16" s="11">
        <f>IFERROR((VLOOKUP(B16,INSCRITOS!A:B,2,0)),"")</f>
        <v>105312</v>
      </c>
      <c r="D16" s="6" t="str">
        <f>IFERROR((VLOOKUP(B16,INSCRITOS!A:C,3,0)),"")</f>
        <v>40/44</v>
      </c>
      <c r="E16" s="12" t="str">
        <f>IFERROR((VLOOKUP(B16,INSCRITOS!A:D,4,0)),"")</f>
        <v>Alex Cabrita</v>
      </c>
      <c r="F16" s="11" t="str">
        <f>IFERROR((VLOOKUP(B16,INSCRITOS!A:F,6,0)),"")</f>
        <v>M</v>
      </c>
      <c r="G16" s="12" t="str">
        <f>IFERROR((VLOOKUP(B16,INSCRITOS!A:H,8,0)),"")</f>
        <v>Louletano</v>
      </c>
      <c r="H16" s="35">
        <f>IFERROR((VLOOKUP(B16,Geral!B:H,7,0)),"")</f>
        <v>5.5196759259259265E-2</v>
      </c>
      <c r="I16" s="79">
        <f>SUM(H16:H18)</f>
        <v>0.17273148148148149</v>
      </c>
    </row>
    <row r="17" spans="1:9" x14ac:dyDescent="0.25">
      <c r="A17" s="77"/>
      <c r="B17" s="58">
        <v>3433</v>
      </c>
      <c r="C17" s="11">
        <f>IFERROR((VLOOKUP(B17,INSCRITOS!A:B,2,0)),"")</f>
        <v>101407</v>
      </c>
      <c r="D17" s="6" t="str">
        <f>IFERROR((VLOOKUP(B17,INSCRITOS!A:C,3,0)),"")</f>
        <v>20/39</v>
      </c>
      <c r="E17" s="12" t="str">
        <f>IFERROR((VLOOKUP(B17,INSCRITOS!A:D,4,0)),"")</f>
        <v>Igor Guerreiro</v>
      </c>
      <c r="F17" s="11" t="str">
        <f>IFERROR((VLOOKUP(B17,INSCRITOS!A:F,6,0)),"")</f>
        <v>M</v>
      </c>
      <c r="G17" s="12" t="str">
        <f>IFERROR((VLOOKUP(B17,INSCRITOS!A:H,8,0)),"")</f>
        <v>Louletano</v>
      </c>
      <c r="H17" s="35">
        <f>IFERROR((VLOOKUP(B17,Geral!B:H,7,0)),"")</f>
        <v>5.7002314814814825E-2</v>
      </c>
      <c r="I17" s="79"/>
    </row>
    <row r="18" spans="1:9" x14ac:dyDescent="0.25">
      <c r="A18" s="78"/>
      <c r="B18" s="58">
        <v>4062</v>
      </c>
      <c r="C18" s="11">
        <f>IFERROR((VLOOKUP(B18,INSCRITOS!A:B,2,0)),"")</f>
        <v>101401</v>
      </c>
      <c r="D18" s="6" t="str">
        <f>IFERROR((VLOOKUP(B18,INSCRITOS!A:C,3,0)),"")</f>
        <v>65/69</v>
      </c>
      <c r="E18" s="12" t="str">
        <f>IFERROR((VLOOKUP(B18,INSCRITOS!A:D,4,0)),"")</f>
        <v>Carlos Cabrita</v>
      </c>
      <c r="F18" s="11" t="str">
        <f>IFERROR((VLOOKUP(B18,INSCRITOS!A:F,6,0)),"")</f>
        <v>M</v>
      </c>
      <c r="G18" s="12" t="str">
        <f>IFERROR((VLOOKUP(B18,INSCRITOS!A:H,8,0)),"")</f>
        <v>Louletano</v>
      </c>
      <c r="H18" s="35">
        <f>IFERROR((VLOOKUP(B18,Geral!B:H,7,0)),"")</f>
        <v>6.0532407407407396E-2</v>
      </c>
      <c r="I18" s="79"/>
    </row>
    <row r="19" spans="1:9" x14ac:dyDescent="0.25">
      <c r="A19" s="76">
        <v>5</v>
      </c>
      <c r="B19" s="58">
        <v>4908</v>
      </c>
      <c r="C19" s="11">
        <f>IFERROR((VLOOKUP(B19,INSCRITOS!A:B,2,0)),"")</f>
        <v>103490</v>
      </c>
      <c r="D19" s="6" t="str">
        <f>IFERROR((VLOOKUP(B19,INSCRITOS!A:C,3,0)),"")</f>
        <v>45/49</v>
      </c>
      <c r="E19" s="12" t="str">
        <f>IFERROR((VLOOKUP(B19,INSCRITOS!A:D,4,0)),"")</f>
        <v>Fernando Gonçalves</v>
      </c>
      <c r="F19" s="11" t="str">
        <f>IFERROR((VLOOKUP(B19,INSCRITOS!A:F,6,0)),"")</f>
        <v>M</v>
      </c>
      <c r="G19" s="12" t="str">
        <f>IFERROR((VLOOKUP(B19,INSCRITOS!A:H,8,0)),"")</f>
        <v>ATLETIS - CLUBE DE ATLETISMO DE TUNES</v>
      </c>
      <c r="H19" s="35">
        <f>IFERROR((VLOOKUP(B19,Geral!B:H,7,0)),"")</f>
        <v>5.8645833333333397E-2</v>
      </c>
      <c r="I19" s="79">
        <f t="shared" ref="I19" si="0">SUM(H19:H21)</f>
        <v>0.18571759259259268</v>
      </c>
    </row>
    <row r="20" spans="1:9" x14ac:dyDescent="0.25">
      <c r="A20" s="77"/>
      <c r="B20" s="58">
        <v>4156</v>
      </c>
      <c r="C20" s="11">
        <f>IFERROR((VLOOKUP(B20,INSCRITOS!A:B,2,0)),"")</f>
        <v>106323</v>
      </c>
      <c r="D20" s="6" t="str">
        <f>IFERROR((VLOOKUP(B20,INSCRITOS!A:C,3,0)),"")</f>
        <v>45/49</v>
      </c>
      <c r="E20" s="12" t="str">
        <f>IFERROR((VLOOKUP(B20,INSCRITOS!A:D,4,0)),"")</f>
        <v>José Gomes</v>
      </c>
      <c r="F20" s="11" t="str">
        <f>IFERROR((VLOOKUP(B20,INSCRITOS!A:F,6,0)),"")</f>
        <v>M</v>
      </c>
      <c r="G20" s="12" t="str">
        <f>IFERROR((VLOOKUP(B20,INSCRITOS!A:H,8,0)),"")</f>
        <v>ATLETIS - CLUBE DE ATLETISMO DE TUNES</v>
      </c>
      <c r="H20" s="35">
        <f>IFERROR((VLOOKUP(B20,Geral!B:H,7,0)),"")</f>
        <v>6.3090277777777759E-2</v>
      </c>
      <c r="I20" s="79"/>
    </row>
    <row r="21" spans="1:9" x14ac:dyDescent="0.25">
      <c r="A21" s="78"/>
      <c r="B21" s="58">
        <v>5148</v>
      </c>
      <c r="C21" s="11">
        <f>IFERROR((VLOOKUP(B21,INSCRITOS!A:B,2,0)),"")</f>
        <v>105253</v>
      </c>
      <c r="D21" s="6" t="str">
        <f>IFERROR((VLOOKUP(B21,INSCRITOS!A:C,3,0)),"")</f>
        <v>40/44</v>
      </c>
      <c r="E21" s="12" t="str">
        <f>IFERROR((VLOOKUP(B21,INSCRITOS!A:D,4,0)),"")</f>
        <v>Filipe Santos</v>
      </c>
      <c r="F21" s="11" t="str">
        <f>IFERROR((VLOOKUP(B21,INSCRITOS!A:F,6,0)),"")</f>
        <v>M</v>
      </c>
      <c r="G21" s="12" t="str">
        <f>IFERROR((VLOOKUP(B21,INSCRITOS!A:H,8,0)),"")</f>
        <v>ATLETIS - CLUBE DE ATLETISMO DE TUNES</v>
      </c>
      <c r="H21" s="35">
        <f>IFERROR((VLOOKUP(B21,Geral!B:H,7,0)),"")</f>
        <v>6.3981481481481528E-2</v>
      </c>
      <c r="I21" s="79"/>
    </row>
    <row r="22" spans="1:9" x14ac:dyDescent="0.25">
      <c r="A22" s="76">
        <v>6</v>
      </c>
      <c r="B22" s="58">
        <v>4953</v>
      </c>
      <c r="C22" s="11">
        <f>IFERROR((VLOOKUP(B22,INSCRITOS!A:B,2,0)),"")</f>
        <v>103344</v>
      </c>
      <c r="D22" s="6" t="str">
        <f>IFERROR((VLOOKUP(B22,INSCRITOS!A:C,3,0)),"")</f>
        <v>40/44</v>
      </c>
      <c r="E22" s="12" t="str">
        <f>IFERROR((VLOOKUP(B22,INSCRITOS!A:D,4,0)),"")</f>
        <v>Nuno Rocha</v>
      </c>
      <c r="F22" s="11" t="str">
        <f>IFERROR((VLOOKUP(B22,INSCRITOS!A:F,6,0)),"")</f>
        <v>M</v>
      </c>
      <c r="G22" s="12" t="str">
        <f>IFERROR((VLOOKUP(B22,INSCRITOS!A:H,8,0)),"")</f>
        <v>Centro de Ciclismo de Portimão</v>
      </c>
      <c r="H22" s="35">
        <f>IFERROR((VLOOKUP(B22,Geral!B:H,7,0)),"")</f>
        <v>5.5902777777777801E-2</v>
      </c>
      <c r="I22" s="79">
        <f t="shared" ref="I22" si="1">SUM(H22:H24)</f>
        <v>0.19070601851851859</v>
      </c>
    </row>
    <row r="23" spans="1:9" x14ac:dyDescent="0.25">
      <c r="A23" s="77"/>
      <c r="B23" s="58">
        <v>4832</v>
      </c>
      <c r="C23" s="11">
        <f>IFERROR((VLOOKUP(B23,INSCRITOS!A:B,2,0)),"")</f>
        <v>102325</v>
      </c>
      <c r="D23" s="6" t="str">
        <f>IFERROR((VLOOKUP(B23,INSCRITOS!A:C,3,0)),"")</f>
        <v>40/44</v>
      </c>
      <c r="E23" s="12" t="str">
        <f>IFERROR((VLOOKUP(B23,INSCRITOS!A:D,4,0)),"")</f>
        <v>Hugo Ferraz</v>
      </c>
      <c r="F23" s="11" t="str">
        <f>IFERROR((VLOOKUP(B23,INSCRITOS!A:F,6,0)),"")</f>
        <v>M</v>
      </c>
      <c r="G23" s="12" t="str">
        <f>IFERROR((VLOOKUP(B23,INSCRITOS!A:H,8,0)),"")</f>
        <v>Centro de Ciclismo de Portimão</v>
      </c>
      <c r="H23" s="35">
        <f>IFERROR((VLOOKUP(B23,Geral!B:H,7,0)),"")</f>
        <v>6.6689814814814841E-2</v>
      </c>
      <c r="I23" s="79"/>
    </row>
    <row r="24" spans="1:9" x14ac:dyDescent="0.25">
      <c r="A24" s="78"/>
      <c r="B24" s="58">
        <v>3273</v>
      </c>
      <c r="C24" s="11">
        <f>IFERROR((VLOOKUP(B24,INSCRITOS!A:B,2,0)),"")</f>
        <v>105050</v>
      </c>
      <c r="D24" s="6" t="str">
        <f>IFERROR((VLOOKUP(B24,INSCRITOS!A:C,3,0)),"")</f>
        <v>20/39</v>
      </c>
      <c r="E24" s="12" t="str">
        <f>IFERROR((VLOOKUP(B24,INSCRITOS!A:D,4,0)),"")</f>
        <v>Fábio Torrado</v>
      </c>
      <c r="F24" s="11" t="str">
        <f>IFERROR((VLOOKUP(B24,INSCRITOS!A:F,6,0)),"")</f>
        <v>M</v>
      </c>
      <c r="G24" s="12" t="str">
        <f>IFERROR((VLOOKUP(B24,INSCRITOS!A:H,8,0)),"")</f>
        <v>Centro de Ciclismo de Portimão</v>
      </c>
      <c r="H24" s="35">
        <f>IFERROR((VLOOKUP(B24,Geral!B:H,7,0)),"")</f>
        <v>6.8113425925925952E-2</v>
      </c>
      <c r="I24" s="79"/>
    </row>
    <row r="25" spans="1:9" x14ac:dyDescent="0.25">
      <c r="A25" s="76">
        <v>7</v>
      </c>
      <c r="B25" s="58">
        <v>3621</v>
      </c>
      <c r="C25" s="11">
        <f>IFERROR((VLOOKUP(B25,INSCRITOS!A:B,2,0)),"")</f>
        <v>101967</v>
      </c>
      <c r="D25" s="6" t="str">
        <f>IFERROR((VLOOKUP(B25,INSCRITOS!A:C,3,0)),"")</f>
        <v>20/39</v>
      </c>
      <c r="E25" s="12" t="str">
        <f>IFERROR((VLOOKUP(B25,INSCRITOS!A:D,4,0)),"")</f>
        <v>Tiago Cristo</v>
      </c>
      <c r="F25" s="11" t="str">
        <f>IFERROR((VLOOKUP(B25,INSCRITOS!A:F,6,0)),"")</f>
        <v>M</v>
      </c>
      <c r="G25" s="12" t="str">
        <f>IFERROR((VLOOKUP(B25,INSCRITOS!A:H,8,0)),"")</f>
        <v>Lusitano / Frusoal</v>
      </c>
      <c r="H25" s="35">
        <f>IFERROR((VLOOKUP(B25,Geral!B:H,7,0)),"")</f>
        <v>6.018518518518523E-2</v>
      </c>
      <c r="I25" s="79">
        <f t="shared" ref="I25" si="2">SUM(H25:H27)</f>
        <v>0.19103009259259263</v>
      </c>
    </row>
    <row r="26" spans="1:9" x14ac:dyDescent="0.25">
      <c r="A26" s="77"/>
      <c r="B26" s="58">
        <v>5142</v>
      </c>
      <c r="C26" s="11">
        <f>IFERROR((VLOOKUP(B26,INSCRITOS!A:B,2,0)),"")</f>
        <v>105229</v>
      </c>
      <c r="D26" s="6" t="str">
        <f>IFERROR((VLOOKUP(B26,INSCRITOS!A:C,3,0)),"")</f>
        <v>50/54</v>
      </c>
      <c r="E26" s="12" t="str">
        <f>IFERROR((VLOOKUP(B26,INSCRITOS!A:D,4,0)),"")</f>
        <v>Luis Faustino</v>
      </c>
      <c r="F26" s="11" t="str">
        <f>IFERROR((VLOOKUP(B26,INSCRITOS!A:F,6,0)),"")</f>
        <v>M</v>
      </c>
      <c r="G26" s="12" t="str">
        <f>IFERROR((VLOOKUP(B26,INSCRITOS!A:H,8,0)),"")</f>
        <v>Lusitano / Frusoal</v>
      </c>
      <c r="H26" s="35">
        <f>IFERROR((VLOOKUP(B26,Geral!B:H,7,0)),"")</f>
        <v>6.3738425925925934E-2</v>
      </c>
      <c r="I26" s="79"/>
    </row>
    <row r="27" spans="1:9" x14ac:dyDescent="0.25">
      <c r="A27" s="78"/>
      <c r="B27" s="59">
        <v>1616</v>
      </c>
      <c r="C27" s="11">
        <f>IFERROR((VLOOKUP(B27,INSCRITOS!A:B,2,0)),"")</f>
        <v>104629</v>
      </c>
      <c r="D27" s="6" t="str">
        <f>IFERROR((VLOOKUP(B27,INSCRITOS!A:C,3,0)),"")</f>
        <v>CAD</v>
      </c>
      <c r="E27" s="12" t="str">
        <f>IFERROR((VLOOKUP(B27,INSCRITOS!A:D,4,0)),"")</f>
        <v>Guilherme Vairinhos</v>
      </c>
      <c r="F27" s="11" t="str">
        <f>IFERROR((VLOOKUP(B27,INSCRITOS!A:F,6,0)),"")</f>
        <v>M</v>
      </c>
      <c r="G27" s="12" t="str">
        <f>IFERROR((VLOOKUP(B27,INSCRITOS!A:H,8,0)),"")</f>
        <v>Lusitano / Frusoal</v>
      </c>
      <c r="H27" s="35">
        <f>IFERROR((VLOOKUP(B27,Geral!B:H,7,0)),"")</f>
        <v>6.7106481481481461E-2</v>
      </c>
      <c r="I27" s="79"/>
    </row>
    <row r="28" spans="1:9" x14ac:dyDescent="0.25">
      <c r="A28" s="13"/>
      <c r="B28" s="24"/>
      <c r="C28" s="25"/>
      <c r="D28" s="26"/>
      <c r="E28" s="27"/>
      <c r="F28" s="25"/>
      <c r="G28" s="14"/>
      <c r="H28" s="20"/>
    </row>
  </sheetData>
  <sortState ref="B67:I84">
    <sortCondition ref="I67:I84"/>
  </sortState>
  <mergeCells count="17">
    <mergeCell ref="I19:I21"/>
    <mergeCell ref="I22:I24"/>
    <mergeCell ref="I25:I27"/>
    <mergeCell ref="A1:H1"/>
    <mergeCell ref="A2:G2"/>
    <mergeCell ref="A4:H4"/>
    <mergeCell ref="I7:I9"/>
    <mergeCell ref="I10:I12"/>
    <mergeCell ref="I13:I15"/>
    <mergeCell ref="I16:I18"/>
    <mergeCell ref="A7:A9"/>
    <mergeCell ref="A10:A12"/>
    <mergeCell ref="A13:A15"/>
    <mergeCell ref="A16:A18"/>
    <mergeCell ref="A19:A21"/>
    <mergeCell ref="A22:A24"/>
    <mergeCell ref="A25:A27"/>
  </mergeCells>
  <pageMargins left="0.70866141732283472" right="0.70866141732283472" top="0.74803149606299213" bottom="0.74803149606299213" header="0.51181102362204722" footer="0.51181102362204722"/>
  <pageSetup paperSize="9" scale="87" firstPageNumber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8" sqref="C18"/>
    </sheetView>
  </sheetViews>
  <sheetFormatPr defaultRowHeight="15" x14ac:dyDescent="0.25"/>
  <cols>
    <col min="3" max="3" width="44.28515625" bestFit="1" customWidth="1"/>
    <col min="5" max="5" width="54.140625" bestFit="1" customWidth="1"/>
    <col min="6" max="6" width="10.7109375" bestFit="1" customWidth="1"/>
  </cols>
  <sheetData>
    <row r="1" spans="1:7" ht="15.75" x14ac:dyDescent="0.25">
      <c r="A1" s="73" t="s">
        <v>83</v>
      </c>
      <c r="B1" s="73"/>
      <c r="C1" s="73"/>
      <c r="D1" s="73"/>
      <c r="E1" s="73"/>
      <c r="F1" s="73"/>
      <c r="G1" s="73"/>
    </row>
    <row r="2" spans="1:7" ht="15.75" x14ac:dyDescent="0.25">
      <c r="A2" s="73" t="s">
        <v>84</v>
      </c>
      <c r="B2" s="73"/>
      <c r="C2" s="73"/>
      <c r="D2" s="73"/>
      <c r="E2" s="73"/>
      <c r="F2" s="73"/>
      <c r="G2" s="41"/>
    </row>
    <row r="4" spans="1:7" ht="15.75" x14ac:dyDescent="0.25">
      <c r="A4" s="74" t="s">
        <v>153</v>
      </c>
      <c r="B4" s="74"/>
      <c r="C4" s="74"/>
      <c r="D4" s="74"/>
      <c r="E4" s="74"/>
      <c r="F4" s="74"/>
      <c r="G4" s="74"/>
    </row>
    <row r="5" spans="1:7" x14ac:dyDescent="0.25">
      <c r="F5" s="16"/>
    </row>
    <row r="6" spans="1:7" ht="15.75" x14ac:dyDescent="0.25">
      <c r="A6" s="5" t="s">
        <v>11</v>
      </c>
      <c r="B6" s="5" t="s">
        <v>0</v>
      </c>
      <c r="C6" s="5" t="s">
        <v>154</v>
      </c>
      <c r="D6" s="5" t="s">
        <v>5</v>
      </c>
      <c r="E6" s="5" t="s">
        <v>155</v>
      </c>
      <c r="F6" s="17" t="s">
        <v>12</v>
      </c>
    </row>
    <row r="7" spans="1:7" x14ac:dyDescent="0.25">
      <c r="A7" s="11">
        <v>1</v>
      </c>
      <c r="B7" s="3">
        <v>5235</v>
      </c>
      <c r="C7" s="12" t="s">
        <v>156</v>
      </c>
      <c r="D7" s="11" t="s">
        <v>161</v>
      </c>
      <c r="E7" s="12" t="s">
        <v>166</v>
      </c>
      <c r="F7" s="36">
        <v>5.122685185185185E-2</v>
      </c>
    </row>
    <row r="8" spans="1:7" x14ac:dyDescent="0.25">
      <c r="A8" s="11">
        <v>2</v>
      </c>
      <c r="B8" s="3">
        <v>5561</v>
      </c>
      <c r="C8" s="12" t="s">
        <v>157</v>
      </c>
      <c r="D8" s="11" t="s">
        <v>161</v>
      </c>
      <c r="E8" s="12" t="s">
        <v>167</v>
      </c>
      <c r="F8" s="36">
        <v>5.2430555555555557E-2</v>
      </c>
    </row>
    <row r="9" spans="1:7" x14ac:dyDescent="0.25">
      <c r="A9" s="11">
        <v>3</v>
      </c>
      <c r="B9" s="3">
        <v>5253</v>
      </c>
      <c r="C9" s="12" t="s">
        <v>158</v>
      </c>
      <c r="D9" s="11" t="s">
        <v>161</v>
      </c>
      <c r="E9" s="12" t="s">
        <v>168</v>
      </c>
      <c r="F9" s="36">
        <v>5.3993055555555558E-2</v>
      </c>
    </row>
    <row r="10" spans="1:7" x14ac:dyDescent="0.25">
      <c r="A10" s="11">
        <v>4</v>
      </c>
      <c r="B10" s="3">
        <v>5522</v>
      </c>
      <c r="C10" s="12" t="s">
        <v>159</v>
      </c>
      <c r="D10" s="11" t="s">
        <v>161</v>
      </c>
      <c r="E10" s="12" t="s">
        <v>169</v>
      </c>
      <c r="F10" s="36">
        <v>5.4189814814814809E-2</v>
      </c>
    </row>
    <row r="11" spans="1:7" x14ac:dyDescent="0.25">
      <c r="A11" s="11">
        <v>5</v>
      </c>
      <c r="B11" s="3">
        <v>5214</v>
      </c>
      <c r="C11" s="12" t="s">
        <v>160</v>
      </c>
      <c r="D11" s="11" t="s">
        <v>161</v>
      </c>
      <c r="E11" s="12" t="s">
        <v>170</v>
      </c>
      <c r="F11" s="36">
        <v>5.6284722222222222E-2</v>
      </c>
    </row>
    <row r="12" spans="1:7" x14ac:dyDescent="0.25">
      <c r="A12" s="11">
        <v>6</v>
      </c>
      <c r="B12" s="11">
        <v>5518</v>
      </c>
      <c r="C12" s="12" t="s">
        <v>163</v>
      </c>
      <c r="D12" s="11" t="s">
        <v>165</v>
      </c>
      <c r="E12" s="12" t="s">
        <v>173</v>
      </c>
      <c r="F12" s="36">
        <v>6.430555555555556E-2</v>
      </c>
    </row>
    <row r="13" spans="1:7" x14ac:dyDescent="0.25">
      <c r="A13" s="11">
        <v>7</v>
      </c>
      <c r="B13" s="11">
        <v>5986</v>
      </c>
      <c r="C13" s="12" t="s">
        <v>171</v>
      </c>
      <c r="D13" s="11" t="s">
        <v>161</v>
      </c>
      <c r="E13" s="12" t="s">
        <v>172</v>
      </c>
      <c r="F13" s="36">
        <v>6.5949074074074077E-2</v>
      </c>
    </row>
    <row r="14" spans="1:7" x14ac:dyDescent="0.25">
      <c r="A14" s="11">
        <v>8</v>
      </c>
      <c r="B14" s="11">
        <v>5506</v>
      </c>
      <c r="C14" s="12" t="s">
        <v>162</v>
      </c>
      <c r="D14" s="11" t="s">
        <v>165</v>
      </c>
      <c r="E14" s="12" t="s">
        <v>174</v>
      </c>
      <c r="F14" s="36">
        <v>6.8587962962962962E-2</v>
      </c>
    </row>
    <row r="15" spans="1:7" x14ac:dyDescent="0.25">
      <c r="A15" s="11">
        <v>9</v>
      </c>
      <c r="B15" s="11">
        <v>5234</v>
      </c>
      <c r="C15" s="12" t="s">
        <v>164</v>
      </c>
      <c r="D15" s="11" t="s">
        <v>165</v>
      </c>
      <c r="E15" s="12" t="s">
        <v>175</v>
      </c>
      <c r="F15" s="36">
        <v>7.8368055555555552E-2</v>
      </c>
    </row>
    <row r="16" spans="1:7" x14ac:dyDescent="0.25">
      <c r="A16" s="10"/>
      <c r="B16" s="10"/>
      <c r="C16" s="10"/>
      <c r="D16" s="10"/>
      <c r="E16" s="10"/>
      <c r="F16" s="19"/>
    </row>
    <row r="17" spans="1:6" x14ac:dyDescent="0.25">
      <c r="A17" s="10"/>
      <c r="B17" s="10"/>
      <c r="C17" s="10"/>
      <c r="D17" s="10"/>
      <c r="E17" s="10"/>
      <c r="F17" s="19"/>
    </row>
    <row r="18" spans="1:6" x14ac:dyDescent="0.25">
      <c r="A18" s="10"/>
      <c r="B18" s="10"/>
      <c r="C18" s="10"/>
      <c r="D18" s="10"/>
      <c r="E18" s="10"/>
      <c r="F18" s="19"/>
    </row>
  </sheetData>
  <mergeCells count="3">
    <mergeCell ref="A4:G4"/>
    <mergeCell ref="A1:G1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7</vt:i4>
      </vt:variant>
    </vt:vector>
  </HeadingPairs>
  <TitlesOfParts>
    <vt:vector size="12" baseType="lpstr">
      <vt:lpstr>INSCRITOS</vt:lpstr>
      <vt:lpstr>Geral</vt:lpstr>
      <vt:lpstr>Escalões e Grupos Idade</vt:lpstr>
      <vt:lpstr>Equipas</vt:lpstr>
      <vt:lpstr>Estafetas</vt:lpstr>
      <vt:lpstr>Equipas!Área_de_Impressão</vt:lpstr>
      <vt:lpstr>'Escalões e Grupos Idade'!Área_de_Impressão</vt:lpstr>
      <vt:lpstr>Geral!Área_de_Impressão</vt:lpstr>
      <vt:lpstr>INSCRITOS!Área_de_Impressão</vt:lpstr>
      <vt:lpstr>Equipas!Títulos_de_Impressão</vt:lpstr>
      <vt:lpstr>'Escalões e Grupos Idade'!Títulos_de_Impressão</vt:lpstr>
      <vt:lpstr>Geral!Títulos_de_Impressão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2018-04-25T14:21:05Z</cp:lastPrinted>
  <dcterms:created xsi:type="dcterms:W3CDTF">2016-04-26T14:30:14Z</dcterms:created>
  <dcterms:modified xsi:type="dcterms:W3CDTF">2019-08-19T11:01:42Z</dcterms:modified>
  <dc:language>pt-PT</dc:language>
</cp:coreProperties>
</file>