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7_07 I Duatlo Cross de Barão S João\"/>
    </mc:Choice>
  </mc:AlternateContent>
  <bookViews>
    <workbookView xWindow="0" yWindow="0" windowWidth="19200" windowHeight="12885" tabRatio="799"/>
  </bookViews>
  <sheets>
    <sheet name="Geral" sheetId="10" r:id="rId1"/>
    <sheet name="MASC_FEM" sheetId="14" r:id="rId2"/>
    <sheet name="Escalões e Grupos Idade" sheetId="5" r:id="rId3"/>
    <sheet name="Equipas" sheetId="8" r:id="rId4"/>
  </sheets>
  <definedNames>
    <definedName name="_xlnm.Print_Area" localSheetId="3">Equipas!$A$1:$I$32</definedName>
    <definedName name="_xlnm.Print_Area" localSheetId="2">'Escalões e Grupos Idade'!$A$1:$I$82</definedName>
    <definedName name="_xlnm.Print_Area" localSheetId="0">Geral!$A$1:$I$119</definedName>
    <definedName name="_xlnm.Print_Titles" localSheetId="3">Equipas!$1:$3</definedName>
    <definedName name="_xlnm.Print_Titles" localSheetId="2">'Escalões e Grupos Idade'!$1:$3</definedName>
    <definedName name="_xlnm.Print_Titles" localSheetId="0">Geral!$1:$3</definedName>
  </definedNames>
  <calcPr calcId="152511"/>
</workbook>
</file>

<file path=xl/calcChain.xml><?xml version="1.0" encoding="utf-8"?>
<calcChain xmlns="http://schemas.openxmlformats.org/spreadsheetml/2006/main">
  <c r="G119" i="10" l="1"/>
  <c r="F119" i="10"/>
  <c r="E119" i="10"/>
  <c r="D119" i="10"/>
  <c r="C119" i="10"/>
  <c r="G102" i="10"/>
  <c r="F102" i="10"/>
  <c r="E102" i="10"/>
  <c r="D102" i="10"/>
  <c r="C102" i="10"/>
  <c r="G118" i="10"/>
  <c r="F118" i="10"/>
  <c r="E118" i="10"/>
  <c r="D118" i="10"/>
  <c r="C118" i="10"/>
  <c r="G110" i="10"/>
  <c r="F110" i="10"/>
  <c r="E110" i="10"/>
  <c r="D110" i="10"/>
  <c r="C110" i="10"/>
  <c r="G109" i="10"/>
  <c r="F109" i="10"/>
  <c r="E109" i="10"/>
  <c r="D109" i="10"/>
  <c r="C109" i="10"/>
  <c r="G117" i="10"/>
  <c r="F117" i="10"/>
  <c r="E117" i="10"/>
  <c r="D117" i="10"/>
  <c r="C117" i="10"/>
  <c r="G114" i="10"/>
  <c r="F114" i="10"/>
  <c r="E114" i="10"/>
  <c r="D114" i="10"/>
  <c r="C114" i="10"/>
  <c r="G112" i="10"/>
  <c r="F112" i="10"/>
  <c r="E112" i="10"/>
  <c r="D112" i="10"/>
  <c r="C112" i="10"/>
  <c r="G107" i="10"/>
  <c r="F107" i="10"/>
  <c r="E107" i="10"/>
  <c r="D107" i="10"/>
  <c r="C107" i="10"/>
  <c r="G99" i="10"/>
  <c r="F99" i="10"/>
  <c r="E99" i="10"/>
  <c r="D99" i="10"/>
  <c r="C99" i="10"/>
  <c r="G97" i="10"/>
  <c r="F97" i="10"/>
  <c r="E97" i="10"/>
  <c r="D97" i="10"/>
  <c r="C97" i="10"/>
  <c r="G115" i="10"/>
  <c r="F115" i="10"/>
  <c r="E115" i="10"/>
  <c r="D115" i="10"/>
  <c r="C115" i="10"/>
  <c r="G108" i="10"/>
  <c r="F108" i="10"/>
  <c r="E108" i="10"/>
  <c r="D108" i="10"/>
  <c r="C108" i="10"/>
  <c r="G106" i="10"/>
  <c r="F106" i="10"/>
  <c r="E106" i="10"/>
  <c r="D106" i="10"/>
  <c r="C106" i="10"/>
  <c r="G105" i="10"/>
  <c r="F105" i="10"/>
  <c r="E105" i="10"/>
  <c r="D105" i="10"/>
  <c r="C105" i="10"/>
  <c r="G104" i="10"/>
  <c r="F104" i="10"/>
  <c r="E104" i="10"/>
  <c r="D104" i="10"/>
  <c r="C104" i="10"/>
  <c r="G103" i="10"/>
  <c r="F103" i="10"/>
  <c r="E103" i="10"/>
  <c r="D103" i="10"/>
  <c r="C103" i="10"/>
  <c r="G101" i="10"/>
  <c r="F101" i="10"/>
  <c r="E101" i="10"/>
  <c r="D101" i="10"/>
  <c r="C101" i="10"/>
  <c r="G100" i="10"/>
  <c r="F100" i="10"/>
  <c r="E100" i="10"/>
  <c r="D100" i="10"/>
  <c r="C100" i="10"/>
  <c r="G96" i="10"/>
  <c r="F96" i="10"/>
  <c r="E96" i="10"/>
  <c r="D96" i="10"/>
  <c r="C96" i="10"/>
  <c r="G95" i="10"/>
  <c r="F95" i="10"/>
  <c r="E95" i="10"/>
  <c r="D95" i="10"/>
  <c r="C95" i="10"/>
  <c r="G111" i="10"/>
  <c r="F111" i="10"/>
  <c r="E111" i="10"/>
  <c r="D111" i="10"/>
  <c r="C111" i="10"/>
  <c r="G116" i="10"/>
  <c r="F116" i="10"/>
  <c r="E116" i="10"/>
  <c r="D116" i="10"/>
  <c r="C116" i="10"/>
  <c r="G113" i="10"/>
  <c r="F113" i="10"/>
  <c r="E113" i="10"/>
  <c r="D113" i="10"/>
  <c r="C113" i="10"/>
  <c r="G98" i="10"/>
  <c r="F98" i="10"/>
  <c r="E98" i="10"/>
  <c r="D98" i="10"/>
  <c r="C98" i="10"/>
  <c r="G86" i="10"/>
  <c r="F86" i="10"/>
  <c r="E86" i="10"/>
  <c r="D86" i="10"/>
  <c r="C86" i="10"/>
  <c r="G83" i="10"/>
  <c r="F83" i="10"/>
  <c r="E83" i="10"/>
  <c r="D83" i="10"/>
  <c r="C83" i="10"/>
  <c r="G82" i="10"/>
  <c r="F82" i="10"/>
  <c r="E82" i="10"/>
  <c r="D82" i="10"/>
  <c r="C82" i="10"/>
  <c r="G80" i="10"/>
  <c r="F80" i="10"/>
  <c r="E80" i="10"/>
  <c r="D80" i="10"/>
  <c r="C80" i="10"/>
  <c r="G78" i="10"/>
  <c r="F78" i="10"/>
  <c r="E78" i="10"/>
  <c r="D78" i="10"/>
  <c r="C78" i="10"/>
  <c r="G74" i="10"/>
  <c r="F74" i="10"/>
  <c r="E74" i="10"/>
  <c r="D74" i="10"/>
  <c r="C74" i="10"/>
  <c r="G73" i="10"/>
  <c r="F73" i="10"/>
  <c r="E73" i="10"/>
  <c r="D73" i="10"/>
  <c r="C73" i="10"/>
  <c r="G89" i="10"/>
  <c r="F89" i="10"/>
  <c r="E89" i="10"/>
  <c r="D89" i="10"/>
  <c r="C89" i="10"/>
  <c r="G71" i="10"/>
  <c r="F71" i="10"/>
  <c r="E71" i="10"/>
  <c r="D71" i="10"/>
  <c r="C71" i="10"/>
  <c r="G68" i="10"/>
  <c r="F68" i="10"/>
  <c r="E68" i="10"/>
  <c r="D68" i="10"/>
  <c r="C68" i="10"/>
  <c r="G65" i="10"/>
  <c r="F65" i="10"/>
  <c r="E65" i="10"/>
  <c r="D65" i="10"/>
  <c r="C65" i="10"/>
  <c r="G60" i="10"/>
  <c r="F60" i="10"/>
  <c r="E60" i="10"/>
  <c r="D60" i="10"/>
  <c r="C60" i="10"/>
  <c r="G81" i="10"/>
  <c r="F81" i="10"/>
  <c r="E81" i="10"/>
  <c r="D81" i="10"/>
  <c r="C81" i="10"/>
  <c r="G79" i="10"/>
  <c r="F79" i="10"/>
  <c r="E79" i="10"/>
  <c r="D79" i="10"/>
  <c r="C79" i="10"/>
  <c r="G69" i="10"/>
  <c r="F69" i="10"/>
  <c r="E69" i="10"/>
  <c r="D69" i="10"/>
  <c r="C69" i="10"/>
  <c r="G85" i="10"/>
  <c r="F85" i="10"/>
  <c r="E85" i="10"/>
  <c r="D85" i="10"/>
  <c r="C85" i="10"/>
  <c r="G76" i="10"/>
  <c r="F76" i="10"/>
  <c r="E76" i="10"/>
  <c r="D76" i="10"/>
  <c r="C76" i="10"/>
  <c r="G75" i="10"/>
  <c r="F75" i="10"/>
  <c r="E75" i="10"/>
  <c r="D75" i="10"/>
  <c r="C75" i="10"/>
  <c r="G72" i="10"/>
  <c r="F72" i="10"/>
  <c r="E72" i="10"/>
  <c r="D72" i="10"/>
  <c r="C72" i="10"/>
  <c r="G64" i="10"/>
  <c r="F64" i="10"/>
  <c r="E64" i="10"/>
  <c r="D64" i="10"/>
  <c r="C64" i="10"/>
  <c r="G62" i="10"/>
  <c r="F62" i="10"/>
  <c r="E62" i="10"/>
  <c r="D62" i="10"/>
  <c r="C62" i="10"/>
  <c r="G61" i="10"/>
  <c r="F61" i="10"/>
  <c r="E61" i="10"/>
  <c r="D61" i="10"/>
  <c r="C61" i="10"/>
  <c r="G88" i="10"/>
  <c r="F88" i="10"/>
  <c r="E88" i="10"/>
  <c r="D88" i="10"/>
  <c r="C88" i="10"/>
  <c r="G84" i="10"/>
  <c r="F84" i="10"/>
  <c r="E84" i="10"/>
  <c r="D84" i="10"/>
  <c r="C84" i="10"/>
  <c r="G77" i="10"/>
  <c r="F77" i="10"/>
  <c r="E77" i="10"/>
  <c r="D77" i="10"/>
  <c r="C77" i="10"/>
  <c r="G67" i="10"/>
  <c r="F67" i="10"/>
  <c r="E67" i="10"/>
  <c r="D67" i="10"/>
  <c r="C67" i="10"/>
  <c r="G66" i="10"/>
  <c r="F66" i="10"/>
  <c r="E66" i="10"/>
  <c r="D66" i="10"/>
  <c r="C66" i="10"/>
  <c r="G63" i="10"/>
  <c r="F63" i="10"/>
  <c r="E63" i="10"/>
  <c r="D63" i="10"/>
  <c r="C63" i="10"/>
  <c r="G87" i="10"/>
  <c r="F87" i="10"/>
  <c r="E87" i="10"/>
  <c r="D87" i="10"/>
  <c r="C87" i="10"/>
  <c r="G70" i="10"/>
  <c r="F70" i="10"/>
  <c r="E70" i="10"/>
  <c r="D70" i="10"/>
  <c r="C70" i="10"/>
</calcChain>
</file>

<file path=xl/sharedStrings.xml><?xml version="1.0" encoding="utf-8"?>
<sst xmlns="http://schemas.openxmlformats.org/spreadsheetml/2006/main" count="869" uniqueCount="96">
  <si>
    <t>Dorsal</t>
  </si>
  <si>
    <t>Licença</t>
  </si>
  <si>
    <t>Escalão</t>
  </si>
  <si>
    <t>Nome</t>
  </si>
  <si>
    <t>Género</t>
  </si>
  <si>
    <t>Clube</t>
  </si>
  <si>
    <t>F</t>
  </si>
  <si>
    <t>M</t>
  </si>
  <si>
    <t>Leões do Sul</t>
  </si>
  <si>
    <t>Pos</t>
  </si>
  <si>
    <t>Tempo</t>
  </si>
  <si>
    <t>MASCULINOS</t>
  </si>
  <si>
    <t>FEMININOS</t>
  </si>
  <si>
    <t>Tempo Total</t>
  </si>
  <si>
    <t>Centro de Ciclismo de Portimão</t>
  </si>
  <si>
    <t>Vela de Tavira</t>
  </si>
  <si>
    <t>O2 Triatlo - S´look</t>
  </si>
  <si>
    <t>CCD / INTERMARCHÉ LAGOS</t>
  </si>
  <si>
    <t>Núcleo Sportinguista de Vila Real de Santo António</t>
  </si>
  <si>
    <t>Louletano</t>
  </si>
  <si>
    <t>Lusitano / Frusoal</t>
  </si>
  <si>
    <t>Não federado</t>
  </si>
  <si>
    <t>I Duatlo Cross de Barão de S. João - CIRCUITO DE CROSS DO ALGARVE - 3ª ETAPA</t>
  </si>
  <si>
    <t>7 DE JULHO DE 2019</t>
  </si>
  <si>
    <t>Filipe Moreira</t>
  </si>
  <si>
    <t>Fábio Torrado</t>
  </si>
  <si>
    <t>Hugo Ferraz</t>
  </si>
  <si>
    <t>Leandro Fonseca</t>
  </si>
  <si>
    <t>Miguel Serra</t>
  </si>
  <si>
    <t>Nuno Rocha</t>
  </si>
  <si>
    <t>Sandro Rodrigues</t>
  </si>
  <si>
    <t>Tiago Rodrigues</t>
  </si>
  <si>
    <t>Joana Hipólito</t>
  </si>
  <si>
    <t>João Gonçalves</t>
  </si>
  <si>
    <t>João Catarino</t>
  </si>
  <si>
    <t>Miguel Anastácio</t>
  </si>
  <si>
    <t>Mario Torrinha</t>
  </si>
  <si>
    <t>Paulo Ajuda</t>
  </si>
  <si>
    <t xml:space="preserve">Fernando Correia </t>
  </si>
  <si>
    <t>Paulo Viegas</t>
  </si>
  <si>
    <t>Fernando Gonçalves</t>
  </si>
  <si>
    <t>ATLETIS - CLUBE DE ATLETISMO DE TUNES</t>
  </si>
  <si>
    <t>Filipe Santos</t>
  </si>
  <si>
    <t>José Gomes</t>
  </si>
  <si>
    <t>Lee Eaton</t>
  </si>
  <si>
    <t>Steve Hyett</t>
  </si>
  <si>
    <t>Luís Massapina</t>
  </si>
  <si>
    <t>Amândio Norberto</t>
  </si>
  <si>
    <t>Luís Rocha</t>
  </si>
  <si>
    <t>José  Varela</t>
  </si>
  <si>
    <t>Armando Gomes</t>
  </si>
  <si>
    <t>Diogo Afonso</t>
  </si>
  <si>
    <t>Iva Nunes</t>
  </si>
  <si>
    <t>João Correia</t>
  </si>
  <si>
    <t>Marco Rosa</t>
  </si>
  <si>
    <t>Bike Clube S. Brás</t>
  </si>
  <si>
    <t>Ludgero Coelho</t>
  </si>
  <si>
    <t>Natália Mendes</t>
  </si>
  <si>
    <t>Filipe Landeiro</t>
  </si>
  <si>
    <t>António Raposo</t>
  </si>
  <si>
    <t>Nelson Dias</t>
  </si>
  <si>
    <t>Paulo Geadas</t>
  </si>
  <si>
    <t>Tomas Metcalfe</t>
  </si>
  <si>
    <t>Carolina Sabóia</t>
  </si>
  <si>
    <t>Guilherme Vairinhos</t>
  </si>
  <si>
    <t>João Barroso</t>
  </si>
  <si>
    <t>Maria Romão</t>
  </si>
  <si>
    <t>Nelson Mestre</t>
  </si>
  <si>
    <t>Vanda Munhoz</t>
  </si>
  <si>
    <t>Centro de Ciclismo de Portimão/ Não federado</t>
  </si>
  <si>
    <t>Vela de Tavira/ Não federado</t>
  </si>
  <si>
    <t>Individual</t>
  </si>
  <si>
    <t>CAD</t>
  </si>
  <si>
    <t>40/44</t>
  </si>
  <si>
    <t>45/49</t>
  </si>
  <si>
    <t>50/54</t>
  </si>
  <si>
    <t>55/59</t>
  </si>
  <si>
    <t>60/64</t>
  </si>
  <si>
    <t>65/69</t>
  </si>
  <si>
    <t>70/74</t>
  </si>
  <si>
    <t>Abel Carvalho</t>
  </si>
  <si>
    <t>Joaquim Barreiros</t>
  </si>
  <si>
    <t>Alex Cabrita</t>
  </si>
  <si>
    <t>Rui Bernardino</t>
  </si>
  <si>
    <t>Igor s Guerreiro</t>
  </si>
  <si>
    <t>Pedro Braz Correia</t>
  </si>
  <si>
    <t>Ricardo Silva</t>
  </si>
  <si>
    <t>20/39</t>
  </si>
  <si>
    <t>Lourenço Albuquerque</t>
  </si>
  <si>
    <t>João Gabriel Correia</t>
  </si>
  <si>
    <t>GERAL</t>
  </si>
  <si>
    <t>DNF</t>
  </si>
  <si>
    <t>35/39</t>
  </si>
  <si>
    <t>André Arvela</t>
  </si>
  <si>
    <t>Fc Ferreiras</t>
  </si>
  <si>
    <t>Igor Guerreiro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</si>
</sst>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:ss.00"/>
    <numFmt numFmtId="165" formatCode="mm:ss.00;@"/>
  </numFmts>
  <fonts count="4" x14ac:knownFonts="1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5" fontId="2" fillId="0" borderId="0" xfId="0" applyNumberFormat="1" applyFont="1" applyBorder="1" applyAlignment="1">
      <alignment horizontal="center" vertical="center"/>
    </xf>
    <xf numFmtId="165" fontId="0" fillId="0" borderId="0" xfId="0" applyNumberFormat="1"/>
    <xf numFmtId="165" fontId="2" fillId="2" borderId="1" xfId="0" applyNumberFormat="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5" fontId="0" fillId="0" borderId="0" xfId="0" applyNumberFormat="1" applyBorder="1" applyAlignment="1">
      <alignment horizontal="center"/>
    </xf>
    <xf numFmtId="165" fontId="0" fillId="0" borderId="0" xfId="0" applyNumberForma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/>
    <xf numFmtId="164" fontId="0" fillId="0" borderId="0" xfId="0" applyNumberFormat="1" applyBorder="1" applyAlignment="1">
      <alignment vertical="center"/>
    </xf>
    <xf numFmtId="165" fontId="2" fillId="3" borderId="0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21" fontId="0" fillId="0" borderId="1" xfId="0" applyNumberFormat="1" applyBorder="1" applyAlignment="1">
      <alignment vertical="center"/>
    </xf>
    <xf numFmtId="46" fontId="0" fillId="0" borderId="1" xfId="0" applyNumberFormat="1" applyBorder="1" applyAlignment="1">
      <alignment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46" fontId="0" fillId="0" borderId="0" xfId="0" applyNumberFormat="1" applyBorder="1" applyAlignment="1">
      <alignment vertical="center"/>
    </xf>
    <xf numFmtId="0" fontId="2" fillId="3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164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19"/>
  <sheetViews>
    <sheetView tabSelected="1" zoomScaleNormal="100" zoomScaleSheetLayoutView="100" workbookViewId="0">
      <selection activeCell="C20" sqref="C20"/>
    </sheetView>
  </sheetViews>
  <sheetFormatPr defaultRowHeight="15" x14ac:dyDescent="0.25"/>
  <cols>
    <col min="1" max="1" width="4.42578125" style="6" bestFit="1" customWidth="1"/>
    <col min="2" max="2" width="7.140625" style="32" bestFit="1" customWidth="1"/>
    <col min="3" max="4" width="9.140625" style="6"/>
    <col min="5" max="5" width="21.7109375" style="6" bestFit="1" customWidth="1"/>
    <col min="6" max="6" width="6.140625" style="6" customWidth="1"/>
    <col min="7" max="7" width="47.28515625" style="6" bestFit="1" customWidth="1"/>
    <col min="8" max="8" width="12.28515625" style="15" customWidth="1"/>
    <col min="9" max="9" width="5" style="6" customWidth="1"/>
    <col min="10" max="1025" width="9.140625" style="6"/>
  </cols>
  <sheetData>
    <row r="1" spans="1:8" ht="15.75" x14ac:dyDescent="0.25">
      <c r="A1" s="35" t="s">
        <v>22</v>
      </c>
      <c r="B1" s="35"/>
      <c r="C1" s="35"/>
      <c r="D1" s="35"/>
      <c r="E1" s="35"/>
      <c r="F1" s="35"/>
      <c r="G1" s="35"/>
      <c r="H1" s="35"/>
    </row>
    <row r="2" spans="1:8" ht="15.75" x14ac:dyDescent="0.25">
      <c r="A2" s="35" t="s">
        <v>23</v>
      </c>
      <c r="B2" s="35"/>
      <c r="C2" s="35"/>
      <c r="D2" s="35"/>
      <c r="E2" s="35"/>
      <c r="F2" s="35"/>
      <c r="G2" s="35"/>
      <c r="H2" s="27"/>
    </row>
    <row r="3" spans="1:8" ht="15.75" x14ac:dyDescent="0.25">
      <c r="A3" s="2"/>
      <c r="B3" s="2"/>
      <c r="C3" s="2"/>
      <c r="D3" s="2"/>
      <c r="E3" s="2"/>
      <c r="F3" s="2"/>
      <c r="G3" s="2"/>
      <c r="H3" s="11"/>
    </row>
    <row r="4" spans="1:8" ht="15.75" x14ac:dyDescent="0.25">
      <c r="A4" s="36" t="s">
        <v>90</v>
      </c>
      <c r="B4" s="36"/>
      <c r="C4" s="36"/>
      <c r="D4" s="36"/>
      <c r="E4" s="36"/>
      <c r="F4" s="36"/>
      <c r="G4" s="36"/>
      <c r="H4" s="36"/>
    </row>
    <row r="5" spans="1:8" x14ac:dyDescent="0.25">
      <c r="A5"/>
      <c r="B5" s="31"/>
      <c r="C5"/>
      <c r="D5"/>
      <c r="E5"/>
      <c r="F5"/>
      <c r="G5"/>
      <c r="H5" s="12"/>
    </row>
    <row r="6" spans="1:8" ht="15.75" x14ac:dyDescent="0.25">
      <c r="A6" s="3" t="s">
        <v>9</v>
      </c>
      <c r="B6" s="3" t="s">
        <v>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13" t="s">
        <v>10</v>
      </c>
    </row>
    <row r="7" spans="1:8" x14ac:dyDescent="0.25">
      <c r="A7" s="7">
        <v>1</v>
      </c>
      <c r="B7" s="1">
        <v>3332</v>
      </c>
      <c r="C7" s="7">
        <v>101979</v>
      </c>
      <c r="D7" s="4" t="s">
        <v>87</v>
      </c>
      <c r="E7" s="8" t="s">
        <v>62</v>
      </c>
      <c r="F7" s="7" t="s">
        <v>7</v>
      </c>
      <c r="G7" s="8" t="s">
        <v>16</v>
      </c>
      <c r="H7" s="30">
        <v>4.3518518518518519E-2</v>
      </c>
    </row>
    <row r="8" spans="1:8" x14ac:dyDescent="0.25">
      <c r="A8" s="7">
        <v>2</v>
      </c>
      <c r="B8" s="1">
        <v>3894</v>
      </c>
      <c r="C8" s="7">
        <v>104041</v>
      </c>
      <c r="D8" s="4" t="s">
        <v>87</v>
      </c>
      <c r="E8" s="8" t="s">
        <v>37</v>
      </c>
      <c r="F8" s="7" t="s">
        <v>7</v>
      </c>
      <c r="G8" s="8" t="s">
        <v>15</v>
      </c>
      <c r="H8" s="30">
        <v>4.4120370370370372E-2</v>
      </c>
    </row>
    <row r="9" spans="1:8" x14ac:dyDescent="0.25">
      <c r="A9" s="7">
        <v>3</v>
      </c>
      <c r="B9" s="28">
        <v>3456</v>
      </c>
      <c r="C9" s="7">
        <v>104774</v>
      </c>
      <c r="D9" s="4" t="s">
        <v>87</v>
      </c>
      <c r="E9" s="8" t="s">
        <v>51</v>
      </c>
      <c r="F9" s="7" t="s">
        <v>7</v>
      </c>
      <c r="G9" s="8" t="s">
        <v>18</v>
      </c>
      <c r="H9" s="30">
        <v>4.4652777777777784E-2</v>
      </c>
    </row>
    <row r="10" spans="1:8" x14ac:dyDescent="0.25">
      <c r="A10" s="7">
        <v>4</v>
      </c>
      <c r="B10" s="28">
        <v>3837</v>
      </c>
      <c r="C10" s="7">
        <v>101964</v>
      </c>
      <c r="D10" s="4" t="s">
        <v>87</v>
      </c>
      <c r="E10" s="8" t="s">
        <v>67</v>
      </c>
      <c r="F10" s="7" t="s">
        <v>7</v>
      </c>
      <c r="G10" s="8" t="s">
        <v>20</v>
      </c>
      <c r="H10" s="30">
        <v>4.5856481481481477E-2</v>
      </c>
    </row>
    <row r="11" spans="1:8" x14ac:dyDescent="0.25">
      <c r="A11" s="7">
        <v>5</v>
      </c>
      <c r="B11" s="28">
        <v>3694</v>
      </c>
      <c r="C11" s="7">
        <v>102231</v>
      </c>
      <c r="D11" s="4" t="s">
        <v>87</v>
      </c>
      <c r="E11" s="8" t="s">
        <v>53</v>
      </c>
      <c r="F11" s="7" t="s">
        <v>7</v>
      </c>
      <c r="G11" s="8" t="s">
        <v>18</v>
      </c>
      <c r="H11" s="30">
        <v>4.5983796296296293E-2</v>
      </c>
    </row>
    <row r="12" spans="1:8" x14ac:dyDescent="0.25">
      <c r="A12" s="7">
        <v>6</v>
      </c>
      <c r="B12" s="1">
        <v>3490</v>
      </c>
      <c r="C12" s="7">
        <v>103379</v>
      </c>
      <c r="D12" s="4" t="s">
        <v>87</v>
      </c>
      <c r="E12" s="8" t="s">
        <v>60</v>
      </c>
      <c r="F12" s="7" t="s">
        <v>7</v>
      </c>
      <c r="G12" s="8" t="s">
        <v>16</v>
      </c>
      <c r="H12" s="30">
        <v>4.6215277777777779E-2</v>
      </c>
    </row>
    <row r="13" spans="1:8" x14ac:dyDescent="0.25">
      <c r="A13" s="7">
        <v>7</v>
      </c>
      <c r="B13" s="1">
        <v>5169</v>
      </c>
      <c r="C13" s="7">
        <v>105312</v>
      </c>
      <c r="D13" s="4" t="s">
        <v>73</v>
      </c>
      <c r="E13" s="8" t="s">
        <v>82</v>
      </c>
      <c r="F13" s="7" t="s">
        <v>7</v>
      </c>
      <c r="G13" s="8" t="s">
        <v>19</v>
      </c>
      <c r="H13" s="30">
        <v>4.6724537037037044E-2</v>
      </c>
    </row>
    <row r="14" spans="1:8" x14ac:dyDescent="0.25">
      <c r="A14" s="7">
        <v>8</v>
      </c>
      <c r="B14" s="1">
        <v>4953</v>
      </c>
      <c r="C14" s="7">
        <v>103344</v>
      </c>
      <c r="D14" s="4" t="s">
        <v>73</v>
      </c>
      <c r="E14" s="8" t="s">
        <v>29</v>
      </c>
      <c r="F14" s="7" t="s">
        <v>7</v>
      </c>
      <c r="G14" s="8" t="s">
        <v>14</v>
      </c>
      <c r="H14" s="30">
        <v>4.7291666666666669E-2</v>
      </c>
    </row>
    <row r="15" spans="1:8" x14ac:dyDescent="0.25">
      <c r="A15" s="7">
        <v>9</v>
      </c>
      <c r="B15" s="1">
        <v>3376</v>
      </c>
      <c r="C15" s="7">
        <v>104729</v>
      </c>
      <c r="D15" s="4" t="s">
        <v>87</v>
      </c>
      <c r="E15" s="8" t="s">
        <v>31</v>
      </c>
      <c r="F15" s="7" t="s">
        <v>7</v>
      </c>
      <c r="G15" s="8" t="s">
        <v>15</v>
      </c>
      <c r="H15" s="30">
        <v>4.8125000000000001E-2</v>
      </c>
    </row>
    <row r="16" spans="1:8" x14ac:dyDescent="0.25">
      <c r="A16" s="7">
        <v>10</v>
      </c>
      <c r="B16" s="1">
        <v>5086</v>
      </c>
      <c r="C16" s="7">
        <v>104857</v>
      </c>
      <c r="D16" s="4" t="s">
        <v>73</v>
      </c>
      <c r="E16" s="8" t="s">
        <v>35</v>
      </c>
      <c r="F16" s="7" t="s">
        <v>7</v>
      </c>
      <c r="G16" s="8" t="s">
        <v>15</v>
      </c>
      <c r="H16" s="30">
        <v>4.8263888888888884E-2</v>
      </c>
    </row>
    <row r="17" spans="1:8" x14ac:dyDescent="0.25">
      <c r="A17" s="7">
        <v>11</v>
      </c>
      <c r="B17" s="1">
        <v>3433</v>
      </c>
      <c r="C17" s="7">
        <v>101407</v>
      </c>
      <c r="D17" s="4" t="s">
        <v>87</v>
      </c>
      <c r="E17" s="8" t="s">
        <v>95</v>
      </c>
      <c r="F17" s="7" t="s">
        <v>7</v>
      </c>
      <c r="G17" s="8" t="s">
        <v>19</v>
      </c>
      <c r="H17" s="30">
        <v>4.8437500000000001E-2</v>
      </c>
    </row>
    <row r="18" spans="1:8" x14ac:dyDescent="0.25">
      <c r="A18" s="7">
        <v>12</v>
      </c>
      <c r="B18" s="1">
        <v>4922</v>
      </c>
      <c r="C18" s="7">
        <v>103870</v>
      </c>
      <c r="D18" s="4" t="s">
        <v>74</v>
      </c>
      <c r="E18" s="8" t="s">
        <v>50</v>
      </c>
      <c r="F18" s="7" t="s">
        <v>7</v>
      </c>
      <c r="G18" s="8" t="s">
        <v>18</v>
      </c>
      <c r="H18" s="30">
        <v>4.8645833333333333E-2</v>
      </c>
    </row>
    <row r="19" spans="1:8" x14ac:dyDescent="0.25">
      <c r="A19" s="7">
        <v>13</v>
      </c>
      <c r="B19" s="1">
        <v>3556</v>
      </c>
      <c r="C19" s="7">
        <v>103561</v>
      </c>
      <c r="D19" s="4" t="s">
        <v>92</v>
      </c>
      <c r="E19" s="8" t="s">
        <v>93</v>
      </c>
      <c r="F19" s="7" t="s">
        <v>7</v>
      </c>
      <c r="G19" s="8" t="s">
        <v>94</v>
      </c>
      <c r="H19" s="30">
        <v>4.8969907407407413E-2</v>
      </c>
    </row>
    <row r="20" spans="1:8" x14ac:dyDescent="0.25">
      <c r="A20" s="7">
        <v>14</v>
      </c>
      <c r="B20" s="1">
        <v>4639</v>
      </c>
      <c r="C20" s="7">
        <v>102234</v>
      </c>
      <c r="D20" s="4" t="s">
        <v>75</v>
      </c>
      <c r="E20" s="8" t="s">
        <v>36</v>
      </c>
      <c r="F20" s="7" t="s">
        <v>7</v>
      </c>
      <c r="G20" s="8" t="s">
        <v>15</v>
      </c>
      <c r="H20" s="30">
        <v>4.9074074074074076E-2</v>
      </c>
    </row>
    <row r="21" spans="1:8" x14ac:dyDescent="0.25">
      <c r="A21" s="7">
        <v>15</v>
      </c>
      <c r="B21" s="1">
        <v>5959</v>
      </c>
      <c r="C21" s="7">
        <v>0</v>
      </c>
      <c r="D21" s="4" t="s">
        <v>87</v>
      </c>
      <c r="E21" s="8" t="s">
        <v>86</v>
      </c>
      <c r="F21" s="7" t="s">
        <v>7</v>
      </c>
      <c r="G21" s="8" t="s">
        <v>21</v>
      </c>
      <c r="H21" s="30">
        <v>4.9247685185185186E-2</v>
      </c>
    </row>
    <row r="22" spans="1:8" x14ac:dyDescent="0.25">
      <c r="A22" s="7">
        <v>16</v>
      </c>
      <c r="B22" s="1">
        <v>5617</v>
      </c>
      <c r="C22" s="7">
        <v>0</v>
      </c>
      <c r="D22" s="4" t="s">
        <v>87</v>
      </c>
      <c r="E22" s="8" t="s">
        <v>85</v>
      </c>
      <c r="F22" s="7" t="s">
        <v>7</v>
      </c>
      <c r="G22" s="8" t="s">
        <v>21</v>
      </c>
      <c r="H22" s="30">
        <v>5.0162037037037033E-2</v>
      </c>
    </row>
    <row r="23" spans="1:8" x14ac:dyDescent="0.25">
      <c r="A23" s="7">
        <v>17</v>
      </c>
      <c r="B23" s="1">
        <v>4908</v>
      </c>
      <c r="C23" s="7">
        <v>103490</v>
      </c>
      <c r="D23" s="4" t="s">
        <v>74</v>
      </c>
      <c r="E23" s="8" t="s">
        <v>40</v>
      </c>
      <c r="F23" s="7" t="s">
        <v>7</v>
      </c>
      <c r="G23" s="8" t="s">
        <v>41</v>
      </c>
      <c r="H23" s="30">
        <v>5.0324074074074077E-2</v>
      </c>
    </row>
    <row r="24" spans="1:8" x14ac:dyDescent="0.25">
      <c r="A24" s="7">
        <v>18</v>
      </c>
      <c r="B24" s="1">
        <v>5987</v>
      </c>
      <c r="C24" s="7">
        <v>102236</v>
      </c>
      <c r="D24" s="4" t="s">
        <v>87</v>
      </c>
      <c r="E24" s="8" t="s">
        <v>30</v>
      </c>
      <c r="F24" s="7" t="s">
        <v>7</v>
      </c>
      <c r="G24" s="8" t="s">
        <v>15</v>
      </c>
      <c r="H24" s="30">
        <v>5.0439814814814819E-2</v>
      </c>
    </row>
    <row r="25" spans="1:8" x14ac:dyDescent="0.25">
      <c r="A25" s="7">
        <v>19</v>
      </c>
      <c r="B25" s="1">
        <v>5986</v>
      </c>
      <c r="C25" s="7">
        <v>106323</v>
      </c>
      <c r="D25" s="4" t="s">
        <v>74</v>
      </c>
      <c r="E25" s="8" t="s">
        <v>43</v>
      </c>
      <c r="F25" s="7" t="s">
        <v>7</v>
      </c>
      <c r="G25" s="8" t="s">
        <v>41</v>
      </c>
      <c r="H25" s="30">
        <v>5.0937499999999997E-2</v>
      </c>
    </row>
    <row r="26" spans="1:8" x14ac:dyDescent="0.25">
      <c r="A26" s="7">
        <v>20</v>
      </c>
      <c r="B26" s="1">
        <v>4039</v>
      </c>
      <c r="C26" s="7">
        <v>101410</v>
      </c>
      <c r="D26" s="4" t="s">
        <v>77</v>
      </c>
      <c r="E26" s="8" t="s">
        <v>49</v>
      </c>
      <c r="F26" s="7" t="s">
        <v>7</v>
      </c>
      <c r="G26" s="8" t="s">
        <v>19</v>
      </c>
      <c r="H26" s="30">
        <v>5.1493055555555556E-2</v>
      </c>
    </row>
    <row r="27" spans="1:8" x14ac:dyDescent="0.25">
      <c r="A27" s="7">
        <v>21</v>
      </c>
      <c r="B27" s="1">
        <v>5267</v>
      </c>
      <c r="C27" s="7">
        <v>105683</v>
      </c>
      <c r="D27" s="4" t="s">
        <v>74</v>
      </c>
      <c r="E27" s="8" t="s">
        <v>39</v>
      </c>
      <c r="F27" s="7" t="s">
        <v>7</v>
      </c>
      <c r="G27" s="8" t="s">
        <v>70</v>
      </c>
      <c r="H27" s="30">
        <v>5.1562500000000004E-2</v>
      </c>
    </row>
    <row r="28" spans="1:8" x14ac:dyDescent="0.25">
      <c r="A28" s="7">
        <v>22</v>
      </c>
      <c r="B28" s="1">
        <v>4832</v>
      </c>
      <c r="C28" s="7">
        <v>102325</v>
      </c>
      <c r="D28" s="4" t="s">
        <v>73</v>
      </c>
      <c r="E28" s="8" t="s">
        <v>26</v>
      </c>
      <c r="F28" s="7" t="s">
        <v>7</v>
      </c>
      <c r="G28" s="8" t="s">
        <v>14</v>
      </c>
      <c r="H28" s="30">
        <v>5.1956018518518519E-2</v>
      </c>
    </row>
    <row r="29" spans="1:8" x14ac:dyDescent="0.25">
      <c r="A29" s="7">
        <v>23</v>
      </c>
      <c r="B29" s="1">
        <v>5424</v>
      </c>
      <c r="C29" s="7">
        <v>105486</v>
      </c>
      <c r="D29" s="4" t="s">
        <v>73</v>
      </c>
      <c r="E29" s="8" t="s">
        <v>44</v>
      </c>
      <c r="F29" s="7" t="s">
        <v>7</v>
      </c>
      <c r="G29" s="8" t="s">
        <v>17</v>
      </c>
      <c r="H29" s="30">
        <v>5.212962962962963E-2</v>
      </c>
    </row>
    <row r="30" spans="1:8" x14ac:dyDescent="0.25">
      <c r="A30" s="7">
        <v>24</v>
      </c>
      <c r="B30" s="1">
        <v>5361</v>
      </c>
      <c r="C30" s="7">
        <v>105962</v>
      </c>
      <c r="D30" s="4" t="s">
        <v>75</v>
      </c>
      <c r="E30" s="8" t="s">
        <v>38</v>
      </c>
      <c r="F30" s="7" t="s">
        <v>7</v>
      </c>
      <c r="G30" s="8" t="s">
        <v>15</v>
      </c>
      <c r="H30" s="30">
        <v>5.2453703703703704E-2</v>
      </c>
    </row>
    <row r="31" spans="1:8" x14ac:dyDescent="0.25">
      <c r="A31" s="7">
        <v>25</v>
      </c>
      <c r="B31" s="1">
        <v>5262</v>
      </c>
      <c r="C31" s="7">
        <v>104714</v>
      </c>
      <c r="D31" s="4" t="s">
        <v>73</v>
      </c>
      <c r="E31" s="8" t="s">
        <v>46</v>
      </c>
      <c r="F31" s="7" t="s">
        <v>7</v>
      </c>
      <c r="G31" s="8" t="s">
        <v>71</v>
      </c>
      <c r="H31" s="30">
        <v>5.2662037037037035E-2</v>
      </c>
    </row>
    <row r="32" spans="1:8" x14ac:dyDescent="0.25">
      <c r="A32" s="7">
        <v>26</v>
      </c>
      <c r="B32" s="1">
        <v>5626</v>
      </c>
      <c r="C32" s="7">
        <v>0</v>
      </c>
      <c r="D32" s="4" t="s">
        <v>87</v>
      </c>
      <c r="E32" s="8" t="s">
        <v>58</v>
      </c>
      <c r="F32" s="7" t="s">
        <v>7</v>
      </c>
      <c r="G32" s="8" t="s">
        <v>21</v>
      </c>
      <c r="H32" s="30">
        <v>5.2835648148148145E-2</v>
      </c>
    </row>
    <row r="33" spans="1:8" x14ac:dyDescent="0.25">
      <c r="A33" s="7">
        <v>27</v>
      </c>
      <c r="B33" s="1">
        <v>4163</v>
      </c>
      <c r="C33" s="7">
        <v>103570</v>
      </c>
      <c r="D33" s="4" t="s">
        <v>77</v>
      </c>
      <c r="E33" s="8" t="s">
        <v>45</v>
      </c>
      <c r="F33" s="7" t="s">
        <v>7</v>
      </c>
      <c r="G33" s="8" t="s">
        <v>17</v>
      </c>
      <c r="H33" s="30">
        <v>5.2928240740740741E-2</v>
      </c>
    </row>
    <row r="34" spans="1:8" x14ac:dyDescent="0.25">
      <c r="A34" s="7">
        <v>28</v>
      </c>
      <c r="B34" s="1">
        <v>4040</v>
      </c>
      <c r="C34" s="7">
        <v>101970</v>
      </c>
      <c r="D34" s="4" t="s">
        <v>77</v>
      </c>
      <c r="E34" s="8" t="s">
        <v>59</v>
      </c>
      <c r="F34" s="7" t="s">
        <v>7</v>
      </c>
      <c r="G34" s="8" t="s">
        <v>16</v>
      </c>
      <c r="H34" s="30">
        <v>5.2951388888888888E-2</v>
      </c>
    </row>
    <row r="35" spans="1:8" x14ac:dyDescent="0.25">
      <c r="A35" s="7">
        <v>29</v>
      </c>
      <c r="B35" s="1">
        <v>3664</v>
      </c>
      <c r="C35" s="7">
        <v>102452</v>
      </c>
      <c r="D35" s="4" t="s">
        <v>87</v>
      </c>
      <c r="E35" s="8" t="s">
        <v>32</v>
      </c>
      <c r="F35" s="7" t="s">
        <v>6</v>
      </c>
      <c r="G35" s="8" t="s">
        <v>15</v>
      </c>
      <c r="H35" s="30">
        <v>5.3136574074074072E-2</v>
      </c>
    </row>
    <row r="36" spans="1:8" x14ac:dyDescent="0.25">
      <c r="A36" s="7">
        <v>30</v>
      </c>
      <c r="B36" s="1">
        <v>4089</v>
      </c>
      <c r="C36" s="7">
        <v>102232</v>
      </c>
      <c r="D36" s="4" t="s">
        <v>75</v>
      </c>
      <c r="E36" s="8" t="s">
        <v>34</v>
      </c>
      <c r="F36" s="7" t="s">
        <v>7</v>
      </c>
      <c r="G36" s="8" t="s">
        <v>15</v>
      </c>
      <c r="H36" s="30">
        <v>5.4189814814814809E-2</v>
      </c>
    </row>
    <row r="37" spans="1:8" x14ac:dyDescent="0.25">
      <c r="A37" s="7">
        <v>31</v>
      </c>
      <c r="B37" s="1">
        <v>1616</v>
      </c>
      <c r="C37" s="7">
        <v>104629</v>
      </c>
      <c r="D37" s="4" t="s">
        <v>72</v>
      </c>
      <c r="E37" s="8" t="s">
        <v>64</v>
      </c>
      <c r="F37" s="7" t="s">
        <v>7</v>
      </c>
      <c r="G37" s="8" t="s">
        <v>20</v>
      </c>
      <c r="H37" s="30">
        <v>5.4317129629629625E-2</v>
      </c>
    </row>
    <row r="38" spans="1:8" x14ac:dyDescent="0.25">
      <c r="A38" s="7">
        <v>32</v>
      </c>
      <c r="B38" s="1">
        <v>4952</v>
      </c>
      <c r="C38" s="7">
        <v>103939</v>
      </c>
      <c r="D38" s="4" t="s">
        <v>74</v>
      </c>
      <c r="E38" s="8" t="s">
        <v>57</v>
      </c>
      <c r="F38" s="7" t="s">
        <v>6</v>
      </c>
      <c r="G38" s="8" t="s">
        <v>55</v>
      </c>
      <c r="H38" s="30">
        <v>5.482638888888889E-2</v>
      </c>
    </row>
    <row r="39" spans="1:8" x14ac:dyDescent="0.25">
      <c r="A39" s="7">
        <v>33</v>
      </c>
      <c r="B39" s="1">
        <v>4900</v>
      </c>
      <c r="C39" s="7">
        <v>103456</v>
      </c>
      <c r="D39" s="4" t="s">
        <v>74</v>
      </c>
      <c r="E39" s="8" t="s">
        <v>48</v>
      </c>
      <c r="F39" s="7" t="s">
        <v>7</v>
      </c>
      <c r="G39" s="8" t="s">
        <v>8</v>
      </c>
      <c r="H39" s="30">
        <v>5.559027777777778E-2</v>
      </c>
    </row>
    <row r="40" spans="1:8" x14ac:dyDescent="0.25">
      <c r="A40" s="7">
        <v>34</v>
      </c>
      <c r="B40" s="1">
        <v>5955</v>
      </c>
      <c r="C40" s="7">
        <v>0</v>
      </c>
      <c r="D40" s="4" t="s">
        <v>74</v>
      </c>
      <c r="E40" s="8" t="s">
        <v>83</v>
      </c>
      <c r="F40" s="7" t="s">
        <v>7</v>
      </c>
      <c r="G40" s="8" t="s">
        <v>21</v>
      </c>
      <c r="H40" s="30">
        <v>5.6261574074074068E-2</v>
      </c>
    </row>
    <row r="41" spans="1:8" x14ac:dyDescent="0.25">
      <c r="A41" s="7">
        <v>35</v>
      </c>
      <c r="B41" s="1">
        <v>4235</v>
      </c>
      <c r="C41" s="7">
        <v>102697</v>
      </c>
      <c r="D41" s="4" t="s">
        <v>76</v>
      </c>
      <c r="E41" s="8" t="s">
        <v>65</v>
      </c>
      <c r="F41" s="7" t="s">
        <v>7</v>
      </c>
      <c r="G41" s="8" t="s">
        <v>20</v>
      </c>
      <c r="H41" s="30">
        <v>5.693287037037037E-2</v>
      </c>
    </row>
    <row r="42" spans="1:8" x14ac:dyDescent="0.25">
      <c r="A42" s="7">
        <v>36</v>
      </c>
      <c r="B42" s="1">
        <v>5280</v>
      </c>
      <c r="C42" s="7">
        <v>105694</v>
      </c>
      <c r="D42" s="4" t="s">
        <v>78</v>
      </c>
      <c r="E42" s="8" t="s">
        <v>56</v>
      </c>
      <c r="F42" s="7" t="s">
        <v>7</v>
      </c>
      <c r="G42" s="8" t="s">
        <v>55</v>
      </c>
      <c r="H42" s="30">
        <v>5.7025462962962958E-2</v>
      </c>
    </row>
    <row r="43" spans="1:8" x14ac:dyDescent="0.25">
      <c r="A43" s="7">
        <v>37</v>
      </c>
      <c r="B43" s="1">
        <v>5681</v>
      </c>
      <c r="C43" s="7">
        <v>0</v>
      </c>
      <c r="D43" s="4" t="s">
        <v>75</v>
      </c>
      <c r="E43" s="8" t="s">
        <v>81</v>
      </c>
      <c r="F43" s="7" t="s">
        <v>7</v>
      </c>
      <c r="G43" s="8" t="s">
        <v>21</v>
      </c>
      <c r="H43" s="30">
        <v>5.7152777777777775E-2</v>
      </c>
    </row>
    <row r="44" spans="1:8" x14ac:dyDescent="0.25">
      <c r="A44" s="7">
        <v>38</v>
      </c>
      <c r="B44" s="1">
        <v>3273</v>
      </c>
      <c r="C44" s="7">
        <v>105050</v>
      </c>
      <c r="D44" s="4" t="s">
        <v>87</v>
      </c>
      <c r="E44" s="8" t="s">
        <v>25</v>
      </c>
      <c r="F44" s="7" t="s">
        <v>7</v>
      </c>
      <c r="G44" s="8" t="s">
        <v>14</v>
      </c>
      <c r="H44" s="30">
        <v>5.7222222222222223E-2</v>
      </c>
    </row>
    <row r="45" spans="1:8" x14ac:dyDescent="0.25">
      <c r="A45" s="7">
        <v>39</v>
      </c>
      <c r="B45" s="1">
        <v>5306</v>
      </c>
      <c r="C45" s="7">
        <v>103949</v>
      </c>
      <c r="D45" s="4" t="s">
        <v>73</v>
      </c>
      <c r="E45" s="8" t="s">
        <v>52</v>
      </c>
      <c r="F45" s="7" t="s">
        <v>6</v>
      </c>
      <c r="G45" s="8" t="s">
        <v>18</v>
      </c>
      <c r="H45" s="30">
        <v>5.7268518518518517E-2</v>
      </c>
    </row>
    <row r="46" spans="1:8" x14ac:dyDescent="0.25">
      <c r="A46" s="7">
        <v>40</v>
      </c>
      <c r="B46" s="1">
        <v>3318</v>
      </c>
      <c r="C46" s="7">
        <v>105099</v>
      </c>
      <c r="D46" s="4" t="s">
        <v>87</v>
      </c>
      <c r="E46" s="8" t="s">
        <v>28</v>
      </c>
      <c r="F46" s="7" t="s">
        <v>7</v>
      </c>
      <c r="G46" s="8" t="s">
        <v>14</v>
      </c>
      <c r="H46" s="30">
        <v>5.7847222222222223E-2</v>
      </c>
    </row>
    <row r="47" spans="1:8" x14ac:dyDescent="0.25">
      <c r="A47" s="7">
        <v>41</v>
      </c>
      <c r="B47" s="1">
        <v>1613</v>
      </c>
      <c r="C47" s="7">
        <v>104347</v>
      </c>
      <c r="D47" s="4" t="s">
        <v>72</v>
      </c>
      <c r="E47" s="8" t="s">
        <v>66</v>
      </c>
      <c r="F47" s="7" t="s">
        <v>6</v>
      </c>
      <c r="G47" s="8" t="s">
        <v>20</v>
      </c>
      <c r="H47" s="30">
        <v>5.9050925925925923E-2</v>
      </c>
    </row>
    <row r="48" spans="1:8" x14ac:dyDescent="0.25">
      <c r="A48" s="7">
        <v>42</v>
      </c>
      <c r="B48" s="1">
        <v>4571</v>
      </c>
      <c r="C48" s="7">
        <v>101957</v>
      </c>
      <c r="D48" s="4" t="s">
        <v>79</v>
      </c>
      <c r="E48" s="8" t="s">
        <v>47</v>
      </c>
      <c r="F48" s="7" t="s">
        <v>7</v>
      </c>
      <c r="G48" s="8" t="s">
        <v>8</v>
      </c>
      <c r="H48" s="30">
        <v>5.9085648148148151E-2</v>
      </c>
    </row>
    <row r="49" spans="1:8" x14ac:dyDescent="0.25">
      <c r="A49" s="7">
        <v>43</v>
      </c>
      <c r="B49" s="1">
        <v>3087</v>
      </c>
      <c r="C49" s="7">
        <v>105965</v>
      </c>
      <c r="D49" s="4" t="s">
        <v>87</v>
      </c>
      <c r="E49" s="8" t="s">
        <v>24</v>
      </c>
      <c r="F49" s="7" t="s">
        <v>7</v>
      </c>
      <c r="G49" s="8" t="s">
        <v>14</v>
      </c>
      <c r="H49" s="30">
        <v>5.9270833333333335E-2</v>
      </c>
    </row>
    <row r="50" spans="1:8" x14ac:dyDescent="0.25">
      <c r="A50" s="7">
        <v>44</v>
      </c>
      <c r="B50" s="1">
        <v>5632</v>
      </c>
      <c r="C50" s="7">
        <v>0</v>
      </c>
      <c r="D50" s="4" t="s">
        <v>74</v>
      </c>
      <c r="E50" s="8" t="s">
        <v>80</v>
      </c>
      <c r="F50" s="7" t="s">
        <v>7</v>
      </c>
      <c r="G50" s="8" t="s">
        <v>21</v>
      </c>
      <c r="H50" s="30">
        <v>5.9537037037037034E-2</v>
      </c>
    </row>
    <row r="51" spans="1:8" x14ac:dyDescent="0.25">
      <c r="A51" s="7">
        <v>45</v>
      </c>
      <c r="B51" s="1">
        <v>4932</v>
      </c>
      <c r="C51" s="7">
        <v>103516</v>
      </c>
      <c r="D51" s="4" t="s">
        <v>73</v>
      </c>
      <c r="E51" s="8" t="s">
        <v>68</v>
      </c>
      <c r="F51" s="7" t="s">
        <v>6</v>
      </c>
      <c r="G51" s="8" t="s">
        <v>20</v>
      </c>
      <c r="H51" s="30">
        <v>6.1388888888888889E-2</v>
      </c>
    </row>
    <row r="52" spans="1:8" x14ac:dyDescent="0.25">
      <c r="A52" s="7">
        <v>46</v>
      </c>
      <c r="B52" s="1">
        <v>4087</v>
      </c>
      <c r="C52" s="7">
        <v>102230</v>
      </c>
      <c r="D52" s="4" t="s">
        <v>77</v>
      </c>
      <c r="E52" s="8" t="s">
        <v>33</v>
      </c>
      <c r="F52" s="7" t="s">
        <v>7</v>
      </c>
      <c r="G52" s="8" t="s">
        <v>15</v>
      </c>
      <c r="H52" s="30">
        <v>6.3530092592592582E-2</v>
      </c>
    </row>
    <row r="53" spans="1:8" x14ac:dyDescent="0.25">
      <c r="A53" s="7">
        <v>47</v>
      </c>
      <c r="B53" s="1">
        <v>4183</v>
      </c>
      <c r="C53" s="7">
        <v>103589</v>
      </c>
      <c r="D53" s="4" t="s">
        <v>75</v>
      </c>
      <c r="E53" s="8" t="s">
        <v>61</v>
      </c>
      <c r="F53" s="7" t="s">
        <v>7</v>
      </c>
      <c r="G53" s="8" t="s">
        <v>16</v>
      </c>
      <c r="H53" s="30">
        <v>6.3865740740740737E-2</v>
      </c>
    </row>
    <row r="54" spans="1:8" x14ac:dyDescent="0.25">
      <c r="A54" s="7">
        <v>48</v>
      </c>
      <c r="B54" s="1">
        <v>1701</v>
      </c>
      <c r="C54" s="7">
        <v>105578</v>
      </c>
      <c r="D54" s="4" t="s">
        <v>72</v>
      </c>
      <c r="E54" s="8" t="s">
        <v>88</v>
      </c>
      <c r="F54" s="7" t="s">
        <v>7</v>
      </c>
      <c r="G54" s="8" t="s">
        <v>20</v>
      </c>
      <c r="H54" s="30">
        <v>6.4629629629629634E-2</v>
      </c>
    </row>
    <row r="55" spans="1:8" x14ac:dyDescent="0.25">
      <c r="A55" s="7">
        <v>49</v>
      </c>
      <c r="B55" s="1">
        <v>1702</v>
      </c>
      <c r="C55" s="7">
        <v>104248</v>
      </c>
      <c r="D55" s="4" t="s">
        <v>72</v>
      </c>
      <c r="E55" s="8" t="s">
        <v>63</v>
      </c>
      <c r="F55" s="7" t="s">
        <v>6</v>
      </c>
      <c r="G55" s="8" t="s">
        <v>20</v>
      </c>
      <c r="H55" s="30">
        <v>6.5104166666666671E-2</v>
      </c>
    </row>
    <row r="56" spans="1:8" x14ac:dyDescent="0.25">
      <c r="A56" s="7">
        <v>50</v>
      </c>
      <c r="B56" s="1">
        <v>5963</v>
      </c>
      <c r="C56" s="7">
        <v>0</v>
      </c>
      <c r="D56" s="4" t="s">
        <v>72</v>
      </c>
      <c r="E56" s="8" t="s">
        <v>89</v>
      </c>
      <c r="F56" s="7" t="s">
        <v>7</v>
      </c>
      <c r="G56" s="8" t="s">
        <v>21</v>
      </c>
      <c r="H56" s="30">
        <v>8.4166666666666667E-2</v>
      </c>
    </row>
    <row r="57" spans="1:8" x14ac:dyDescent="0.25">
      <c r="A57" s="7">
        <v>51</v>
      </c>
      <c r="B57" s="1">
        <v>5162</v>
      </c>
      <c r="C57" s="7">
        <v>105292</v>
      </c>
      <c r="D57" s="4" t="s">
        <v>73</v>
      </c>
      <c r="E57" s="8" t="s">
        <v>54</v>
      </c>
      <c r="F57" s="7" t="s">
        <v>7</v>
      </c>
      <c r="G57" s="8" t="s">
        <v>18</v>
      </c>
      <c r="H57" s="30" t="s">
        <v>91</v>
      </c>
    </row>
    <row r="58" spans="1:8" x14ac:dyDescent="0.25">
      <c r="A58" s="7">
        <v>52</v>
      </c>
      <c r="B58" s="1">
        <v>5148</v>
      </c>
      <c r="C58" s="7">
        <v>105253</v>
      </c>
      <c r="D58" s="4" t="s">
        <v>73</v>
      </c>
      <c r="E58" s="8" t="s">
        <v>42</v>
      </c>
      <c r="F58" s="7" t="s">
        <v>7</v>
      </c>
      <c r="G58" s="8" t="s">
        <v>41</v>
      </c>
      <c r="H58" s="30" t="s">
        <v>91</v>
      </c>
    </row>
    <row r="59" spans="1:8" x14ac:dyDescent="0.25">
      <c r="A59" s="7">
        <v>53</v>
      </c>
      <c r="B59" s="1">
        <v>3278</v>
      </c>
      <c r="C59" s="7">
        <v>105051</v>
      </c>
      <c r="D59" s="4" t="s">
        <v>87</v>
      </c>
      <c r="E59" s="8" t="s">
        <v>27</v>
      </c>
      <c r="F59" s="7" t="s">
        <v>7</v>
      </c>
      <c r="G59" s="8" t="s">
        <v>69</v>
      </c>
      <c r="H59" s="30" t="s">
        <v>91</v>
      </c>
    </row>
    <row r="60" spans="1:8" x14ac:dyDescent="0.25">
      <c r="A60" s="7">
        <v>54</v>
      </c>
      <c r="B60" s="1"/>
      <c r="C60" s="7" t="str">
        <f>IFERROR((VLOOKUP(B60,#REF!,2,0)),"")</f>
        <v/>
      </c>
      <c r="D60" s="4" t="str">
        <f>IFERROR((VLOOKUP(B60,#REF!,3,0)),"")</f>
        <v/>
      </c>
      <c r="E60" s="8" t="str">
        <f>IFERROR((VLOOKUP(B60,#REF!,4,0)),"")</f>
        <v/>
      </c>
      <c r="F60" s="7" t="str">
        <f>IFERROR((VLOOKUP(B60,#REF!,6,0)),"")</f>
        <v/>
      </c>
      <c r="G60" s="8" t="str">
        <f>IFERROR((VLOOKUP(B60,#REF!,8,0)),"")</f>
        <v/>
      </c>
      <c r="H60" s="30"/>
    </row>
    <row r="61" spans="1:8" x14ac:dyDescent="0.25">
      <c r="A61" s="7">
        <v>55</v>
      </c>
      <c r="B61" s="1"/>
      <c r="C61" s="7" t="str">
        <f>IFERROR((VLOOKUP(B61,#REF!,2,0)),"")</f>
        <v/>
      </c>
      <c r="D61" s="4" t="str">
        <f>IFERROR((VLOOKUP(B61,#REF!,3,0)),"")</f>
        <v/>
      </c>
      <c r="E61" s="8" t="str">
        <f>IFERROR((VLOOKUP(B61,#REF!,4,0)),"")</f>
        <v/>
      </c>
      <c r="F61" s="7" t="str">
        <f>IFERROR((VLOOKUP(B61,#REF!,6,0)),"")</f>
        <v/>
      </c>
      <c r="G61" s="8" t="str">
        <f>IFERROR((VLOOKUP(B61,#REF!,8,0)),"")</f>
        <v/>
      </c>
      <c r="H61" s="30"/>
    </row>
    <row r="62" spans="1:8" x14ac:dyDescent="0.25">
      <c r="A62" s="7">
        <v>56</v>
      </c>
      <c r="B62" s="1"/>
      <c r="C62" s="7" t="str">
        <f>IFERROR((VLOOKUP(B62,#REF!,2,0)),"")</f>
        <v/>
      </c>
      <c r="D62" s="4" t="str">
        <f>IFERROR((VLOOKUP(B62,#REF!,3,0)),"")</f>
        <v/>
      </c>
      <c r="E62" s="8" t="str">
        <f>IFERROR((VLOOKUP(B62,#REF!,4,0)),"")</f>
        <v/>
      </c>
      <c r="F62" s="7" t="str">
        <f>IFERROR((VLOOKUP(B62,#REF!,6,0)),"")</f>
        <v/>
      </c>
      <c r="G62" s="8" t="str">
        <f>IFERROR((VLOOKUP(B62,#REF!,8,0)),"")</f>
        <v/>
      </c>
      <c r="H62" s="30"/>
    </row>
    <row r="63" spans="1:8" x14ac:dyDescent="0.25">
      <c r="A63" s="7">
        <v>57</v>
      </c>
      <c r="B63" s="1"/>
      <c r="C63" s="7" t="str">
        <f>IFERROR((VLOOKUP(B63,#REF!,2,0)),"")</f>
        <v/>
      </c>
      <c r="D63" s="4" t="str">
        <f>IFERROR((VLOOKUP(B63,#REF!,3,0)),"")</f>
        <v/>
      </c>
      <c r="E63" s="8" t="str">
        <f>IFERROR((VLOOKUP(B63,#REF!,4,0)),"")</f>
        <v/>
      </c>
      <c r="F63" s="7" t="str">
        <f>IFERROR((VLOOKUP(B63,#REF!,6,0)),"")</f>
        <v/>
      </c>
      <c r="G63" s="8" t="str">
        <f>IFERROR((VLOOKUP(B63,#REF!,8,0)),"")</f>
        <v/>
      </c>
      <c r="H63" s="30"/>
    </row>
    <row r="64" spans="1:8" x14ac:dyDescent="0.25">
      <c r="A64" s="7">
        <v>58</v>
      </c>
      <c r="B64" s="1"/>
      <c r="C64" s="7" t="str">
        <f>IFERROR((VLOOKUP(B64,#REF!,2,0)),"")</f>
        <v/>
      </c>
      <c r="D64" s="4" t="str">
        <f>IFERROR((VLOOKUP(B64,#REF!,3,0)),"")</f>
        <v/>
      </c>
      <c r="E64" s="8" t="str">
        <f>IFERROR((VLOOKUP(B64,#REF!,4,0)),"")</f>
        <v/>
      </c>
      <c r="F64" s="7" t="str">
        <f>IFERROR((VLOOKUP(B64,#REF!,6,0)),"")</f>
        <v/>
      </c>
      <c r="G64" s="8" t="str">
        <f>IFERROR((VLOOKUP(B64,#REF!,8,0)),"")</f>
        <v/>
      </c>
      <c r="H64" s="30"/>
    </row>
    <row r="65" spans="1:8" x14ac:dyDescent="0.25">
      <c r="A65" s="7">
        <v>59</v>
      </c>
      <c r="B65" s="1"/>
      <c r="C65" s="7" t="str">
        <f>IFERROR((VLOOKUP(B65,#REF!,2,0)),"")</f>
        <v/>
      </c>
      <c r="D65" s="4" t="str">
        <f>IFERROR((VLOOKUP(B65,#REF!,3,0)),"")</f>
        <v/>
      </c>
      <c r="E65" s="8" t="str">
        <f>IFERROR((VLOOKUP(B65,#REF!,4,0)),"")</f>
        <v/>
      </c>
      <c r="F65" s="7" t="str">
        <f>IFERROR((VLOOKUP(B65,#REF!,6,0)),"")</f>
        <v/>
      </c>
      <c r="G65" s="8" t="str">
        <f>IFERROR((VLOOKUP(B65,#REF!,8,0)),"")</f>
        <v/>
      </c>
      <c r="H65" s="30"/>
    </row>
    <row r="66" spans="1:8" x14ac:dyDescent="0.25">
      <c r="A66" s="7">
        <v>60</v>
      </c>
      <c r="B66" s="1"/>
      <c r="C66" s="7" t="str">
        <f>IFERROR((VLOOKUP(B66,#REF!,2,0)),"")</f>
        <v/>
      </c>
      <c r="D66" s="4" t="str">
        <f>IFERROR((VLOOKUP(B66,#REF!,3,0)),"")</f>
        <v/>
      </c>
      <c r="E66" s="8" t="str">
        <f>IFERROR((VLOOKUP(B66,#REF!,4,0)),"")</f>
        <v/>
      </c>
      <c r="F66" s="7" t="str">
        <f>IFERROR((VLOOKUP(B66,#REF!,6,0)),"")</f>
        <v/>
      </c>
      <c r="G66" s="8" t="str">
        <f>IFERROR((VLOOKUP(B66,#REF!,8,0)),"")</f>
        <v/>
      </c>
      <c r="H66" s="30"/>
    </row>
    <row r="67" spans="1:8" x14ac:dyDescent="0.25">
      <c r="A67" s="7">
        <v>61</v>
      </c>
      <c r="B67" s="1"/>
      <c r="C67" s="7" t="str">
        <f>IFERROR((VLOOKUP(B67,#REF!,2,0)),"")</f>
        <v/>
      </c>
      <c r="D67" s="4" t="str">
        <f>IFERROR((VLOOKUP(B67,#REF!,3,0)),"")</f>
        <v/>
      </c>
      <c r="E67" s="8" t="str">
        <f>IFERROR((VLOOKUP(B67,#REF!,4,0)),"")</f>
        <v/>
      </c>
      <c r="F67" s="7" t="str">
        <f>IFERROR((VLOOKUP(B67,#REF!,6,0)),"")</f>
        <v/>
      </c>
      <c r="G67" s="8" t="str">
        <f>IFERROR((VLOOKUP(B67,#REF!,8,0)),"")</f>
        <v/>
      </c>
      <c r="H67" s="30"/>
    </row>
    <row r="68" spans="1:8" x14ac:dyDescent="0.25">
      <c r="A68" s="7">
        <v>62</v>
      </c>
      <c r="B68" s="1"/>
      <c r="C68" s="7" t="str">
        <f>IFERROR((VLOOKUP(B68,#REF!,2,0)),"")</f>
        <v/>
      </c>
      <c r="D68" s="4" t="str">
        <f>IFERROR((VLOOKUP(B68,#REF!,3,0)),"")</f>
        <v/>
      </c>
      <c r="E68" s="8" t="str">
        <f>IFERROR((VLOOKUP(B68,#REF!,4,0)),"")</f>
        <v/>
      </c>
      <c r="F68" s="7" t="str">
        <f>IFERROR((VLOOKUP(B68,#REF!,6,0)),"")</f>
        <v/>
      </c>
      <c r="G68" s="8" t="str">
        <f>IFERROR((VLOOKUP(B68,#REF!,8,0)),"")</f>
        <v/>
      </c>
      <c r="H68" s="30"/>
    </row>
    <row r="69" spans="1:8" x14ac:dyDescent="0.25">
      <c r="A69" s="7">
        <v>63</v>
      </c>
      <c r="B69" s="1"/>
      <c r="C69" s="7" t="str">
        <f>IFERROR((VLOOKUP(B69,#REF!,2,0)),"")</f>
        <v/>
      </c>
      <c r="D69" s="4" t="str">
        <f>IFERROR((VLOOKUP(B69,#REF!,3,0)),"")</f>
        <v/>
      </c>
      <c r="E69" s="8" t="str">
        <f>IFERROR((VLOOKUP(B69,#REF!,4,0)),"")</f>
        <v/>
      </c>
      <c r="F69" s="7" t="str">
        <f>IFERROR((VLOOKUP(B69,#REF!,6,0)),"")</f>
        <v/>
      </c>
      <c r="G69" s="8" t="str">
        <f>IFERROR((VLOOKUP(B69,#REF!,8,0)),"")</f>
        <v/>
      </c>
      <c r="H69" s="30"/>
    </row>
    <row r="70" spans="1:8" x14ac:dyDescent="0.25">
      <c r="A70" s="7">
        <v>64</v>
      </c>
      <c r="B70" s="1"/>
      <c r="C70" s="7" t="str">
        <f>IFERROR((VLOOKUP(B70,#REF!,2,0)),"")</f>
        <v/>
      </c>
      <c r="D70" s="4" t="str">
        <f>IFERROR((VLOOKUP(B70,#REF!,3,0)),"")</f>
        <v/>
      </c>
      <c r="E70" s="8" t="str">
        <f>IFERROR((VLOOKUP(B70,#REF!,4,0)),"")</f>
        <v/>
      </c>
      <c r="F70" s="7" t="str">
        <f>IFERROR((VLOOKUP(B70,#REF!,6,0)),"")</f>
        <v/>
      </c>
      <c r="G70" s="8" t="str">
        <f>IFERROR((VLOOKUP(B70,#REF!,8,0)),"")</f>
        <v/>
      </c>
      <c r="H70" s="30"/>
    </row>
    <row r="71" spans="1:8" x14ac:dyDescent="0.25">
      <c r="A71" s="7">
        <v>65</v>
      </c>
      <c r="B71" s="1"/>
      <c r="C71" s="7" t="str">
        <f>IFERROR((VLOOKUP(B71,#REF!,2,0)),"")</f>
        <v/>
      </c>
      <c r="D71" s="4" t="str">
        <f>IFERROR((VLOOKUP(B71,#REF!,3,0)),"")</f>
        <v/>
      </c>
      <c r="E71" s="8" t="str">
        <f>IFERROR((VLOOKUP(B71,#REF!,4,0)),"")</f>
        <v/>
      </c>
      <c r="F71" s="7" t="str">
        <f>IFERROR((VLOOKUP(B71,#REF!,6,0)),"")</f>
        <v/>
      </c>
      <c r="G71" s="8" t="str">
        <f>IFERROR((VLOOKUP(B71,#REF!,8,0)),"")</f>
        <v/>
      </c>
      <c r="H71" s="30"/>
    </row>
    <row r="72" spans="1:8" x14ac:dyDescent="0.25">
      <c r="A72" s="7">
        <v>66</v>
      </c>
      <c r="B72" s="1"/>
      <c r="C72" s="7" t="str">
        <f>IFERROR((VLOOKUP(B72,#REF!,2,0)),"")</f>
        <v/>
      </c>
      <c r="D72" s="4" t="str">
        <f>IFERROR((VLOOKUP(B72,#REF!,3,0)),"")</f>
        <v/>
      </c>
      <c r="E72" s="8" t="str">
        <f>IFERROR((VLOOKUP(B72,#REF!,4,0)),"")</f>
        <v/>
      </c>
      <c r="F72" s="7" t="str">
        <f>IFERROR((VLOOKUP(B72,#REF!,6,0)),"")</f>
        <v/>
      </c>
      <c r="G72" s="8" t="str">
        <f>IFERROR((VLOOKUP(B72,#REF!,8,0)),"")</f>
        <v/>
      </c>
      <c r="H72" s="30"/>
    </row>
    <row r="73" spans="1:8" x14ac:dyDescent="0.25">
      <c r="A73" s="7">
        <v>67</v>
      </c>
      <c r="B73" s="1"/>
      <c r="C73" s="7" t="str">
        <f>IFERROR((VLOOKUP(B73,#REF!,2,0)),"")</f>
        <v/>
      </c>
      <c r="D73" s="4" t="str">
        <f>IFERROR((VLOOKUP(B73,#REF!,3,0)),"")</f>
        <v/>
      </c>
      <c r="E73" s="8" t="str">
        <f>IFERROR((VLOOKUP(B73,#REF!,4,0)),"")</f>
        <v/>
      </c>
      <c r="F73" s="7" t="str">
        <f>IFERROR((VLOOKUP(B73,#REF!,6,0)),"")</f>
        <v/>
      </c>
      <c r="G73" s="8" t="str">
        <f>IFERROR((VLOOKUP(B73,#REF!,8,0)),"")</f>
        <v/>
      </c>
      <c r="H73" s="30"/>
    </row>
    <row r="74" spans="1:8" x14ac:dyDescent="0.25">
      <c r="A74" s="7">
        <v>68</v>
      </c>
      <c r="B74" s="1"/>
      <c r="C74" s="7" t="str">
        <f>IFERROR((VLOOKUP(B74,#REF!,2,0)),"")</f>
        <v/>
      </c>
      <c r="D74" s="4" t="str">
        <f>IFERROR((VLOOKUP(B74,#REF!,3,0)),"")</f>
        <v/>
      </c>
      <c r="E74" s="8" t="str">
        <f>IFERROR((VLOOKUP(B74,#REF!,4,0)),"")</f>
        <v/>
      </c>
      <c r="F74" s="7" t="str">
        <f>IFERROR((VLOOKUP(B74,#REF!,6,0)),"")</f>
        <v/>
      </c>
      <c r="G74" s="8" t="str">
        <f>IFERROR((VLOOKUP(B74,#REF!,8,0)),"")</f>
        <v/>
      </c>
      <c r="H74" s="30"/>
    </row>
    <row r="75" spans="1:8" x14ac:dyDescent="0.25">
      <c r="A75" s="7">
        <v>69</v>
      </c>
      <c r="B75" s="1"/>
      <c r="C75" s="7" t="str">
        <f>IFERROR((VLOOKUP(B75,#REF!,2,0)),"")</f>
        <v/>
      </c>
      <c r="D75" s="4" t="str">
        <f>IFERROR((VLOOKUP(B75,#REF!,3,0)),"")</f>
        <v/>
      </c>
      <c r="E75" s="8" t="str">
        <f>IFERROR((VLOOKUP(B75,#REF!,4,0)),"")</f>
        <v/>
      </c>
      <c r="F75" s="7" t="str">
        <f>IFERROR((VLOOKUP(B75,#REF!,6,0)),"")</f>
        <v/>
      </c>
      <c r="G75" s="8" t="str">
        <f>IFERROR((VLOOKUP(B75,#REF!,8,0)),"")</f>
        <v/>
      </c>
      <c r="H75" s="30"/>
    </row>
    <row r="76" spans="1:8" x14ac:dyDescent="0.25">
      <c r="A76" s="7">
        <v>70</v>
      </c>
      <c r="B76" s="1"/>
      <c r="C76" s="7" t="str">
        <f>IFERROR((VLOOKUP(B76,#REF!,2,0)),"")</f>
        <v/>
      </c>
      <c r="D76" s="4" t="str">
        <f>IFERROR((VLOOKUP(B76,#REF!,3,0)),"")</f>
        <v/>
      </c>
      <c r="E76" s="8" t="str">
        <f>IFERROR((VLOOKUP(B76,#REF!,4,0)),"")</f>
        <v/>
      </c>
      <c r="F76" s="7" t="str">
        <f>IFERROR((VLOOKUP(B76,#REF!,6,0)),"")</f>
        <v/>
      </c>
      <c r="G76" s="8" t="str">
        <f>IFERROR((VLOOKUP(B76,#REF!,8,0)),"")</f>
        <v/>
      </c>
      <c r="H76" s="30"/>
    </row>
    <row r="77" spans="1:8" x14ac:dyDescent="0.25">
      <c r="A77" s="7">
        <v>71</v>
      </c>
      <c r="B77" s="1"/>
      <c r="C77" s="7" t="str">
        <f>IFERROR((VLOOKUP(B77,#REF!,2,0)),"")</f>
        <v/>
      </c>
      <c r="D77" s="4" t="str">
        <f>IFERROR((VLOOKUP(B77,#REF!,3,0)),"")</f>
        <v/>
      </c>
      <c r="E77" s="8" t="str">
        <f>IFERROR((VLOOKUP(B77,#REF!,4,0)),"")</f>
        <v/>
      </c>
      <c r="F77" s="7" t="str">
        <f>IFERROR((VLOOKUP(B77,#REF!,6,0)),"")</f>
        <v/>
      </c>
      <c r="G77" s="8" t="str">
        <f>IFERROR((VLOOKUP(B77,#REF!,8,0)),"")</f>
        <v/>
      </c>
      <c r="H77" s="30"/>
    </row>
    <row r="78" spans="1:8" x14ac:dyDescent="0.25">
      <c r="A78" s="7">
        <v>72</v>
      </c>
      <c r="B78" s="1"/>
      <c r="C78" s="7" t="str">
        <f>IFERROR((VLOOKUP(B78,#REF!,2,0)),"")</f>
        <v/>
      </c>
      <c r="D78" s="4" t="str">
        <f>IFERROR((VLOOKUP(B78,#REF!,3,0)),"")</f>
        <v/>
      </c>
      <c r="E78" s="8" t="str">
        <f>IFERROR((VLOOKUP(B78,#REF!,4,0)),"")</f>
        <v/>
      </c>
      <c r="F78" s="7" t="str">
        <f>IFERROR((VLOOKUP(B78,#REF!,6,0)),"")</f>
        <v/>
      </c>
      <c r="G78" s="8" t="str">
        <f>IFERROR((VLOOKUP(B78,#REF!,8,0)),"")</f>
        <v/>
      </c>
      <c r="H78" s="30"/>
    </row>
    <row r="79" spans="1:8" x14ac:dyDescent="0.25">
      <c r="A79" s="7">
        <v>73</v>
      </c>
      <c r="B79" s="1"/>
      <c r="C79" s="7" t="str">
        <f>IFERROR((VLOOKUP(B79,#REF!,2,0)),"")</f>
        <v/>
      </c>
      <c r="D79" s="4" t="str">
        <f>IFERROR((VLOOKUP(B79,#REF!,3,0)),"")</f>
        <v/>
      </c>
      <c r="E79" s="8" t="str">
        <f>IFERROR((VLOOKUP(B79,#REF!,4,0)),"")</f>
        <v/>
      </c>
      <c r="F79" s="7" t="str">
        <f>IFERROR((VLOOKUP(B79,#REF!,6,0)),"")</f>
        <v/>
      </c>
      <c r="G79" s="8" t="str">
        <f>IFERROR((VLOOKUP(B79,#REF!,8,0)),"")</f>
        <v/>
      </c>
      <c r="H79" s="30"/>
    </row>
    <row r="80" spans="1:8" x14ac:dyDescent="0.25">
      <c r="A80" s="7">
        <v>74</v>
      </c>
      <c r="B80" s="1"/>
      <c r="C80" s="7" t="str">
        <f>IFERROR((VLOOKUP(B80,#REF!,2,0)),"")</f>
        <v/>
      </c>
      <c r="D80" s="4" t="str">
        <f>IFERROR((VLOOKUP(B80,#REF!,3,0)),"")</f>
        <v/>
      </c>
      <c r="E80" s="8" t="str">
        <f>IFERROR((VLOOKUP(B80,#REF!,4,0)),"")</f>
        <v/>
      </c>
      <c r="F80" s="7" t="str">
        <f>IFERROR((VLOOKUP(B80,#REF!,6,0)),"")</f>
        <v/>
      </c>
      <c r="G80" s="8" t="str">
        <f>IFERROR((VLOOKUP(B80,#REF!,8,0)),"")</f>
        <v/>
      </c>
      <c r="H80" s="30"/>
    </row>
    <row r="81" spans="1:12" x14ac:dyDescent="0.25">
      <c r="A81" s="7">
        <v>75</v>
      </c>
      <c r="B81" s="1"/>
      <c r="C81" s="7" t="str">
        <f>IFERROR((VLOOKUP(B81,#REF!,2,0)),"")</f>
        <v/>
      </c>
      <c r="D81" s="4" t="str">
        <f>IFERROR((VLOOKUP(B81,#REF!,3,0)),"")</f>
        <v/>
      </c>
      <c r="E81" s="8" t="str">
        <f>IFERROR((VLOOKUP(B81,#REF!,4,0)),"")</f>
        <v/>
      </c>
      <c r="F81" s="7" t="str">
        <f>IFERROR((VLOOKUP(B81,#REF!,6,0)),"")</f>
        <v/>
      </c>
      <c r="G81" s="8" t="str">
        <f>IFERROR((VLOOKUP(B81,#REF!,8,0)),"")</f>
        <v/>
      </c>
      <c r="H81" s="30"/>
    </row>
    <row r="82" spans="1:12" x14ac:dyDescent="0.25">
      <c r="A82" s="7">
        <v>76</v>
      </c>
      <c r="B82" s="7"/>
      <c r="C82" s="7" t="str">
        <f>IFERROR((VLOOKUP(B82,#REF!,2,0)),"")</f>
        <v/>
      </c>
      <c r="D82" s="4" t="str">
        <f>IFERROR((VLOOKUP(B82,#REF!,3,0)),"")</f>
        <v/>
      </c>
      <c r="E82" s="8" t="str">
        <f>IFERROR((VLOOKUP(B82,#REF!,4,0)),"")</f>
        <v/>
      </c>
      <c r="F82" s="7" t="str">
        <f>IFERROR((VLOOKUP(B82,#REF!,6,0)),"")</f>
        <v/>
      </c>
      <c r="G82" s="8" t="str">
        <f>IFERROR((VLOOKUP(B82,#REF!,8,0)),"")</f>
        <v/>
      </c>
      <c r="H82" s="30"/>
    </row>
    <row r="83" spans="1:12" x14ac:dyDescent="0.25">
      <c r="A83" s="7">
        <v>77</v>
      </c>
      <c r="B83" s="7"/>
      <c r="C83" s="7" t="str">
        <f>IFERROR((VLOOKUP(B83,#REF!,2,0)),"")</f>
        <v/>
      </c>
      <c r="D83" s="4" t="str">
        <f>IFERROR((VLOOKUP(B83,#REF!,3,0)),"")</f>
        <v/>
      </c>
      <c r="E83" s="8" t="str">
        <f>IFERROR((VLOOKUP(B83,#REF!,4,0)),"")</f>
        <v/>
      </c>
      <c r="F83" s="7" t="str">
        <f>IFERROR((VLOOKUP(B83,#REF!,6,0)),"")</f>
        <v/>
      </c>
      <c r="G83" s="8" t="str">
        <f>IFERROR((VLOOKUP(B83,#REF!,8,0)),"")</f>
        <v/>
      </c>
      <c r="H83" s="30"/>
    </row>
    <row r="84" spans="1:12" x14ac:dyDescent="0.25">
      <c r="A84" s="7">
        <v>78</v>
      </c>
      <c r="B84" s="7"/>
      <c r="C84" s="7" t="str">
        <f>IFERROR((VLOOKUP(B84,#REF!,2,0)),"")</f>
        <v/>
      </c>
      <c r="D84" s="4" t="str">
        <f>IFERROR((VLOOKUP(B84,#REF!,3,0)),"")</f>
        <v/>
      </c>
      <c r="E84" s="8" t="str">
        <f>IFERROR((VLOOKUP(B84,#REF!,4,0)),"")</f>
        <v/>
      </c>
      <c r="F84" s="7" t="str">
        <f>IFERROR((VLOOKUP(B84,#REF!,6,0)),"")</f>
        <v/>
      </c>
      <c r="G84" s="8" t="str">
        <f>IFERROR((VLOOKUP(B84,#REF!,8,0)),"")</f>
        <v/>
      </c>
      <c r="H84" s="30"/>
    </row>
    <row r="85" spans="1:12" x14ac:dyDescent="0.25">
      <c r="A85" s="7">
        <v>79</v>
      </c>
      <c r="B85" s="7"/>
      <c r="C85" s="7" t="str">
        <f>IFERROR((VLOOKUP(B85,#REF!,2,0)),"")</f>
        <v/>
      </c>
      <c r="D85" s="4" t="str">
        <f>IFERROR((VLOOKUP(B85,#REF!,3,0)),"")</f>
        <v/>
      </c>
      <c r="E85" s="8" t="str">
        <f>IFERROR((VLOOKUP(B85,#REF!,4,0)),"")</f>
        <v/>
      </c>
      <c r="F85" s="7" t="str">
        <f>IFERROR((VLOOKUP(B85,#REF!,6,0)),"")</f>
        <v/>
      </c>
      <c r="G85" s="8" t="str">
        <f>IFERROR((VLOOKUP(B85,#REF!,8,0)),"")</f>
        <v/>
      </c>
      <c r="H85" s="30"/>
    </row>
    <row r="86" spans="1:12" x14ac:dyDescent="0.25">
      <c r="A86" s="7">
        <v>80</v>
      </c>
      <c r="B86" s="7"/>
      <c r="C86" s="7" t="str">
        <f>IFERROR((VLOOKUP(B86,#REF!,2,0)),"")</f>
        <v/>
      </c>
      <c r="D86" s="4" t="str">
        <f>IFERROR((VLOOKUP(B86,#REF!,3,0)),"")</f>
        <v/>
      </c>
      <c r="E86" s="8" t="str">
        <f>IFERROR((VLOOKUP(B86,#REF!,4,0)),"")</f>
        <v/>
      </c>
      <c r="F86" s="7" t="str">
        <f>IFERROR((VLOOKUP(B86,#REF!,6,0)),"")</f>
        <v/>
      </c>
      <c r="G86" s="8" t="str">
        <f>IFERROR((VLOOKUP(B86,#REF!,8,0)),"")</f>
        <v/>
      </c>
      <c r="H86" s="30"/>
    </row>
    <row r="87" spans="1:12" x14ac:dyDescent="0.25">
      <c r="A87" s="7">
        <v>81</v>
      </c>
      <c r="B87" s="7"/>
      <c r="C87" s="7" t="str">
        <f>IFERROR((VLOOKUP(B87,#REF!,2,0)),"")</f>
        <v/>
      </c>
      <c r="D87" s="4" t="str">
        <f>IFERROR((VLOOKUP(B87,#REF!,3,0)),"")</f>
        <v/>
      </c>
      <c r="E87" s="8" t="str">
        <f>IFERROR((VLOOKUP(B87,#REF!,4,0)),"")</f>
        <v/>
      </c>
      <c r="F87" s="7" t="str">
        <f>IFERROR((VLOOKUP(B87,#REF!,6,0)),"")</f>
        <v/>
      </c>
      <c r="G87" s="8" t="str">
        <f>IFERROR((VLOOKUP(B87,#REF!,8,0)),"")</f>
        <v/>
      </c>
      <c r="H87" s="30"/>
    </row>
    <row r="88" spans="1:12" x14ac:dyDescent="0.25">
      <c r="A88" s="7">
        <v>82</v>
      </c>
      <c r="B88" s="7"/>
      <c r="C88" s="7" t="str">
        <f>IFERROR((VLOOKUP(B88,#REF!,2,0)),"")</f>
        <v/>
      </c>
      <c r="D88" s="4" t="str">
        <f>IFERROR((VLOOKUP(B88,#REF!,3,0)),"")</f>
        <v/>
      </c>
      <c r="E88" s="8" t="str">
        <f>IFERROR((VLOOKUP(B88,#REF!,4,0)),"")</f>
        <v/>
      </c>
      <c r="F88" s="7" t="str">
        <f>IFERROR((VLOOKUP(B88,#REF!,6,0)),"")</f>
        <v/>
      </c>
      <c r="G88" s="8" t="str">
        <f>IFERROR((VLOOKUP(B88,#REF!,8,0)),"")</f>
        <v/>
      </c>
      <c r="H88" s="30"/>
    </row>
    <row r="89" spans="1:12" x14ac:dyDescent="0.25">
      <c r="A89" s="7">
        <v>83</v>
      </c>
      <c r="B89" s="7"/>
      <c r="C89" s="7" t="str">
        <f>IFERROR((VLOOKUP(B89,#REF!,2,0)),"")</f>
        <v/>
      </c>
      <c r="D89" s="4" t="str">
        <f>IFERROR((VLOOKUP(B89,#REF!,3,0)),"")</f>
        <v/>
      </c>
      <c r="E89" s="8" t="str">
        <f>IFERROR((VLOOKUP(B89,#REF!,4,0)),"")</f>
        <v/>
      </c>
      <c r="F89" s="7" t="str">
        <f>IFERROR((VLOOKUP(B89,#REF!,6,0)),"")</f>
        <v/>
      </c>
      <c r="G89" s="8" t="str">
        <f>IFERROR((VLOOKUP(B89,#REF!,8,0)),"")</f>
        <v/>
      </c>
      <c r="H89" s="30"/>
    </row>
    <row r="90" spans="1:12" x14ac:dyDescent="0.25">
      <c r="A90" s="9"/>
      <c r="B90" s="9"/>
      <c r="C90" s="9"/>
      <c r="D90" s="5"/>
      <c r="E90" s="10"/>
      <c r="F90" s="9"/>
      <c r="G90" s="10"/>
      <c r="H90" s="26"/>
    </row>
    <row r="91" spans="1:12" x14ac:dyDescent="0.25">
      <c r="A91" s="9"/>
      <c r="B91" s="9"/>
      <c r="C91" s="9"/>
      <c r="D91" s="5"/>
      <c r="E91" s="10"/>
      <c r="F91" s="9"/>
      <c r="G91" s="10"/>
      <c r="H91" s="14"/>
    </row>
    <row r="92" spans="1:12" ht="15.75" x14ac:dyDescent="0.25">
      <c r="A92" s="36" t="s">
        <v>12</v>
      </c>
      <c r="B92" s="36"/>
      <c r="C92" s="36"/>
      <c r="D92" s="36"/>
      <c r="E92" s="36"/>
      <c r="F92" s="36"/>
      <c r="G92" s="36"/>
      <c r="H92" s="36"/>
    </row>
    <row r="93" spans="1:12" x14ac:dyDescent="0.25">
      <c r="A93" s="9"/>
      <c r="B93" s="9"/>
      <c r="C93" s="9"/>
      <c r="D93" s="5"/>
      <c r="E93" s="10"/>
      <c r="F93" s="9"/>
      <c r="G93" s="10"/>
      <c r="H93" s="14"/>
    </row>
    <row r="94" spans="1:12" ht="15.75" x14ac:dyDescent="0.25">
      <c r="A94" s="3" t="s">
        <v>9</v>
      </c>
      <c r="B94" s="3" t="s">
        <v>0</v>
      </c>
      <c r="C94" s="3" t="s">
        <v>1</v>
      </c>
      <c r="D94" s="3" t="s">
        <v>2</v>
      </c>
      <c r="E94" s="3" t="s">
        <v>3</v>
      </c>
      <c r="F94" s="3" t="s">
        <v>4</v>
      </c>
      <c r="G94" s="3" t="s">
        <v>5</v>
      </c>
      <c r="H94" s="13" t="s">
        <v>10</v>
      </c>
    </row>
    <row r="95" spans="1:12" s="6" customFormat="1" x14ac:dyDescent="0.25">
      <c r="A95" s="7">
        <v>1</v>
      </c>
      <c r="B95" s="17"/>
      <c r="C95" s="18" t="str">
        <f>IFERROR((VLOOKUP(B95,#REF!,2,0)),"")</f>
        <v/>
      </c>
      <c r="D95" s="19" t="str">
        <f>IFERROR((VLOOKUP(B95,#REF!,3,0)),"")</f>
        <v/>
      </c>
      <c r="E95" s="20" t="str">
        <f>IFERROR((VLOOKUP(B95,#REF!,4,0)),"")</f>
        <v/>
      </c>
      <c r="F95" s="18" t="str">
        <f>IFERROR((VLOOKUP(B95,#REF!,6,0)),"")</f>
        <v/>
      </c>
      <c r="G95" s="20" t="str">
        <f>IFERROR((VLOOKUP(B95,#REF!,8,0)),"")</f>
        <v/>
      </c>
      <c r="H95" s="30"/>
      <c r="I95" s="25"/>
      <c r="J95" s="25"/>
      <c r="K95" s="25"/>
      <c r="L95" s="25"/>
    </row>
    <row r="96" spans="1:12" s="6" customFormat="1" x14ac:dyDescent="0.25">
      <c r="A96" s="7">
        <v>2</v>
      </c>
      <c r="B96" s="1"/>
      <c r="C96" s="7" t="str">
        <f>IFERROR((VLOOKUP(B96,#REF!,2,0)),"")</f>
        <v/>
      </c>
      <c r="D96" s="4" t="str">
        <f>IFERROR((VLOOKUP(B96,#REF!,3,0)),"")</f>
        <v/>
      </c>
      <c r="E96" s="8" t="str">
        <f>IFERROR((VLOOKUP(B96,#REF!,4,0)),"")</f>
        <v/>
      </c>
      <c r="F96" s="7" t="str">
        <f>IFERROR((VLOOKUP(B96,#REF!,6,0)),"")</f>
        <v/>
      </c>
      <c r="G96" s="8" t="str">
        <f>IFERROR((VLOOKUP(B96,#REF!,8,0)),"")</f>
        <v/>
      </c>
      <c r="H96" s="30"/>
      <c r="I96" s="25"/>
      <c r="J96" s="25"/>
      <c r="K96" s="25"/>
      <c r="L96" s="25"/>
    </row>
    <row r="97" spans="1:12" s="6" customFormat="1" x14ac:dyDescent="0.25">
      <c r="A97" s="7">
        <v>3</v>
      </c>
      <c r="B97" s="1"/>
      <c r="C97" s="7" t="str">
        <f>IFERROR((VLOOKUP(B97,#REF!,2,0)),"")</f>
        <v/>
      </c>
      <c r="D97" s="4" t="str">
        <f>IFERROR((VLOOKUP(B97,#REF!,3,0)),"")</f>
        <v/>
      </c>
      <c r="E97" s="8" t="str">
        <f>IFERROR((VLOOKUP(B97,#REF!,4,0)),"")</f>
        <v/>
      </c>
      <c r="F97" s="7" t="str">
        <f>IFERROR((VLOOKUP(B97,#REF!,6,0)),"")</f>
        <v/>
      </c>
      <c r="G97" s="8" t="str">
        <f>IFERROR((VLOOKUP(B97,#REF!,8,0)),"")</f>
        <v/>
      </c>
      <c r="H97" s="30"/>
      <c r="I97" s="25"/>
      <c r="J97" s="25"/>
      <c r="K97" s="25"/>
      <c r="L97" s="25"/>
    </row>
    <row r="98" spans="1:12" s="6" customFormat="1" x14ac:dyDescent="0.25">
      <c r="A98" s="7">
        <v>4</v>
      </c>
      <c r="B98" s="17"/>
      <c r="C98" s="18" t="str">
        <f>IFERROR((VLOOKUP(B98,#REF!,2,0)),"")</f>
        <v/>
      </c>
      <c r="D98" s="19" t="str">
        <f>IFERROR((VLOOKUP(B98,#REF!,3,0)),"")</f>
        <v/>
      </c>
      <c r="E98" s="20" t="str">
        <f>IFERROR((VLOOKUP(B98,#REF!,4,0)),"")</f>
        <v/>
      </c>
      <c r="F98" s="18" t="str">
        <f>IFERROR((VLOOKUP(B98,#REF!,6,0)),"")</f>
        <v/>
      </c>
      <c r="G98" s="20" t="str">
        <f>IFERROR((VLOOKUP(B98,#REF!,8,0)),"")</f>
        <v/>
      </c>
      <c r="H98" s="30"/>
      <c r="I98" s="25"/>
      <c r="J98" s="25"/>
      <c r="K98" s="25"/>
      <c r="L98" s="25"/>
    </row>
    <row r="99" spans="1:12" s="6" customFormat="1" x14ac:dyDescent="0.25">
      <c r="A99" s="7">
        <v>5</v>
      </c>
      <c r="B99" s="1"/>
      <c r="C99" s="7" t="str">
        <f>IFERROR((VLOOKUP(B99,#REF!,2,0)),"")</f>
        <v/>
      </c>
      <c r="D99" s="4" t="str">
        <f>IFERROR((VLOOKUP(B99,#REF!,3,0)),"")</f>
        <v/>
      </c>
      <c r="E99" s="8" t="str">
        <f>IFERROR((VLOOKUP(B99,#REF!,4,0)),"")</f>
        <v/>
      </c>
      <c r="F99" s="7" t="str">
        <f>IFERROR((VLOOKUP(B99,#REF!,6,0)),"")</f>
        <v/>
      </c>
      <c r="G99" s="8" t="str">
        <f>IFERROR((VLOOKUP(B99,#REF!,8,0)),"")</f>
        <v/>
      </c>
      <c r="H99" s="30"/>
      <c r="I99" s="25"/>
      <c r="J99" s="25"/>
      <c r="K99" s="25"/>
      <c r="L99" s="25"/>
    </row>
    <row r="100" spans="1:12" s="6" customFormat="1" x14ac:dyDescent="0.25">
      <c r="A100" s="7">
        <v>6</v>
      </c>
      <c r="B100" s="1"/>
      <c r="C100" s="7" t="str">
        <f>IFERROR((VLOOKUP(B100,#REF!,2,0)),"")</f>
        <v/>
      </c>
      <c r="D100" s="4" t="str">
        <f>IFERROR((VLOOKUP(B100,#REF!,3,0)),"")</f>
        <v/>
      </c>
      <c r="E100" s="8" t="str">
        <f>IFERROR((VLOOKUP(B100,#REF!,4,0)),"")</f>
        <v/>
      </c>
      <c r="F100" s="7" t="str">
        <f>IFERROR((VLOOKUP(B100,#REF!,6,0)),"")</f>
        <v/>
      </c>
      <c r="G100" s="8" t="str">
        <f>IFERROR((VLOOKUP(B100,#REF!,8,0)),"")</f>
        <v/>
      </c>
      <c r="H100" s="30"/>
    </row>
    <row r="101" spans="1:12" s="6" customFormat="1" x14ac:dyDescent="0.25">
      <c r="A101" s="7">
        <v>7</v>
      </c>
      <c r="B101" s="1"/>
      <c r="C101" s="7" t="str">
        <f>IFERROR((VLOOKUP(B101,#REF!,2,0)),"")</f>
        <v/>
      </c>
      <c r="D101" s="4" t="str">
        <f>IFERROR((VLOOKUP(B101,#REF!,3,0)),"")</f>
        <v/>
      </c>
      <c r="E101" s="8" t="str">
        <f>IFERROR((VLOOKUP(B101,#REF!,4,0)),"")</f>
        <v/>
      </c>
      <c r="F101" s="7" t="str">
        <f>IFERROR((VLOOKUP(B101,#REF!,6,0)),"")</f>
        <v/>
      </c>
      <c r="G101" s="8" t="str">
        <f>IFERROR((VLOOKUP(B101,#REF!,8,0)),"")</f>
        <v/>
      </c>
      <c r="H101" s="30"/>
    </row>
    <row r="102" spans="1:12" s="6" customFormat="1" x14ac:dyDescent="0.25">
      <c r="A102" s="7">
        <v>8</v>
      </c>
      <c r="B102" s="1"/>
      <c r="C102" s="7" t="str">
        <f>IFERROR((VLOOKUP(B102,#REF!,2,0)),"")</f>
        <v/>
      </c>
      <c r="D102" s="4" t="str">
        <f>IFERROR((VLOOKUP(B102,#REF!,3,0)),"")</f>
        <v/>
      </c>
      <c r="E102" s="8" t="str">
        <f>IFERROR((VLOOKUP(B102,#REF!,4,0)),"")</f>
        <v/>
      </c>
      <c r="F102" s="7" t="str">
        <f>IFERROR((VLOOKUP(B102,#REF!,6,0)),"")</f>
        <v/>
      </c>
      <c r="G102" s="8" t="str">
        <f>IFERROR((VLOOKUP(B102,#REF!,8,0)),"")</f>
        <v/>
      </c>
      <c r="H102" s="30"/>
    </row>
    <row r="103" spans="1:12" s="6" customFormat="1" x14ac:dyDescent="0.25">
      <c r="A103" s="7">
        <v>9</v>
      </c>
      <c r="B103" s="1"/>
      <c r="C103" s="7" t="str">
        <f>IFERROR((VLOOKUP(B103,#REF!,2,0)),"")</f>
        <v/>
      </c>
      <c r="D103" s="4" t="str">
        <f>IFERROR((VLOOKUP(B103,#REF!,3,0)),"")</f>
        <v/>
      </c>
      <c r="E103" s="8" t="str">
        <f>IFERROR((VLOOKUP(B103,#REF!,4,0)),"")</f>
        <v/>
      </c>
      <c r="F103" s="7" t="str">
        <f>IFERROR((VLOOKUP(B103,#REF!,6,0)),"")</f>
        <v/>
      </c>
      <c r="G103" s="8" t="str">
        <f>IFERROR((VLOOKUP(B103,#REF!,8,0)),"")</f>
        <v/>
      </c>
      <c r="H103" s="30"/>
    </row>
    <row r="104" spans="1:12" s="6" customFormat="1" x14ac:dyDescent="0.25">
      <c r="A104" s="7">
        <v>10</v>
      </c>
      <c r="B104" s="1"/>
      <c r="C104" s="7" t="str">
        <f>IFERROR((VLOOKUP(B104,#REF!,2,0)),"")</f>
        <v/>
      </c>
      <c r="D104" s="4" t="str">
        <f>IFERROR((VLOOKUP(B104,#REF!,3,0)),"")</f>
        <v/>
      </c>
      <c r="E104" s="8" t="str">
        <f>IFERROR((VLOOKUP(B104,#REF!,4,0)),"")</f>
        <v/>
      </c>
      <c r="F104" s="7" t="str">
        <f>IFERROR((VLOOKUP(B104,#REF!,6,0)),"")</f>
        <v/>
      </c>
      <c r="G104" s="8" t="str">
        <f>IFERROR((VLOOKUP(B104,#REF!,8,0)),"")</f>
        <v/>
      </c>
      <c r="H104" s="30"/>
    </row>
    <row r="105" spans="1:12" s="6" customFormat="1" x14ac:dyDescent="0.25">
      <c r="A105" s="7">
        <v>11</v>
      </c>
      <c r="B105" s="1"/>
      <c r="C105" s="7" t="str">
        <f>IFERROR((VLOOKUP(B105,#REF!,2,0)),"")</f>
        <v/>
      </c>
      <c r="D105" s="4" t="str">
        <f>IFERROR((VLOOKUP(B105,#REF!,3,0)),"")</f>
        <v/>
      </c>
      <c r="E105" s="8" t="str">
        <f>IFERROR((VLOOKUP(B105,#REF!,4,0)),"")</f>
        <v/>
      </c>
      <c r="F105" s="7" t="str">
        <f>IFERROR((VLOOKUP(B105,#REF!,6,0)),"")</f>
        <v/>
      </c>
      <c r="G105" s="8" t="str">
        <f>IFERROR((VLOOKUP(B105,#REF!,8,0)),"")</f>
        <v/>
      </c>
      <c r="H105" s="30"/>
    </row>
    <row r="106" spans="1:12" s="6" customFormat="1" x14ac:dyDescent="0.25">
      <c r="A106" s="7">
        <v>12</v>
      </c>
      <c r="B106" s="1"/>
      <c r="C106" s="7" t="str">
        <f>IFERROR((VLOOKUP(B106,#REF!,2,0)),"")</f>
        <v/>
      </c>
      <c r="D106" s="4" t="str">
        <f>IFERROR((VLOOKUP(B106,#REF!,3,0)),"")</f>
        <v/>
      </c>
      <c r="E106" s="8" t="str">
        <f>IFERROR((VLOOKUP(B106,#REF!,4,0)),"")</f>
        <v/>
      </c>
      <c r="F106" s="7" t="str">
        <f>IFERROR((VLOOKUP(B106,#REF!,6,0)),"")</f>
        <v/>
      </c>
      <c r="G106" s="8" t="str">
        <f>IFERROR((VLOOKUP(B106,#REF!,8,0)),"")</f>
        <v/>
      </c>
      <c r="H106" s="30"/>
    </row>
    <row r="107" spans="1:12" s="6" customFormat="1" x14ac:dyDescent="0.25">
      <c r="A107" s="7">
        <v>13</v>
      </c>
      <c r="B107" s="1"/>
      <c r="C107" s="7" t="str">
        <f>IFERROR((VLOOKUP(B107,#REF!,2,0)),"")</f>
        <v/>
      </c>
      <c r="D107" s="4" t="str">
        <f>IFERROR((VLOOKUP(B107,#REF!,3,0)),"")</f>
        <v/>
      </c>
      <c r="E107" s="8" t="str">
        <f>IFERROR((VLOOKUP(B107,#REF!,4,0)),"")</f>
        <v/>
      </c>
      <c r="F107" s="7" t="str">
        <f>IFERROR((VLOOKUP(B107,#REF!,6,0)),"")</f>
        <v/>
      </c>
      <c r="G107" s="8" t="str">
        <f>IFERROR((VLOOKUP(B107,#REF!,8,0)),"")</f>
        <v/>
      </c>
      <c r="H107" s="30"/>
    </row>
    <row r="108" spans="1:12" s="6" customFormat="1" x14ac:dyDescent="0.25">
      <c r="A108" s="7">
        <v>14</v>
      </c>
      <c r="B108" s="1"/>
      <c r="C108" s="7" t="str">
        <f>IFERROR((VLOOKUP(B108,#REF!,2,0)),"")</f>
        <v/>
      </c>
      <c r="D108" s="4" t="str">
        <f>IFERROR((VLOOKUP(B108,#REF!,3,0)),"")</f>
        <v/>
      </c>
      <c r="E108" s="8" t="str">
        <f>IFERROR((VLOOKUP(B108,#REF!,4,0)),"")</f>
        <v/>
      </c>
      <c r="F108" s="7" t="str">
        <f>IFERROR((VLOOKUP(B108,#REF!,6,0)),"")</f>
        <v/>
      </c>
      <c r="G108" s="8" t="str">
        <f>IFERROR((VLOOKUP(B108,#REF!,8,0)),"")</f>
        <v/>
      </c>
      <c r="H108" s="30"/>
    </row>
    <row r="109" spans="1:12" s="6" customFormat="1" x14ac:dyDescent="0.25">
      <c r="A109" s="7">
        <v>15</v>
      </c>
      <c r="B109" s="1"/>
      <c r="C109" s="7" t="str">
        <f>IFERROR((VLOOKUP(B109,#REF!,2,0)),"")</f>
        <v/>
      </c>
      <c r="D109" s="4" t="str">
        <f>IFERROR((VLOOKUP(B109,#REF!,3,0)),"")</f>
        <v/>
      </c>
      <c r="E109" s="8" t="str">
        <f>IFERROR((VLOOKUP(B109,#REF!,4,0)),"")</f>
        <v/>
      </c>
      <c r="F109" s="7" t="str">
        <f>IFERROR((VLOOKUP(B109,#REF!,6,0)),"")</f>
        <v/>
      </c>
      <c r="G109" s="8" t="str">
        <f>IFERROR((VLOOKUP(B109,#REF!,8,0)),"")</f>
        <v/>
      </c>
      <c r="H109" s="30"/>
    </row>
    <row r="110" spans="1:12" s="6" customFormat="1" x14ac:dyDescent="0.25">
      <c r="A110" s="7">
        <v>16</v>
      </c>
      <c r="B110" s="1"/>
      <c r="C110" s="7" t="str">
        <f>IFERROR((VLOOKUP(B110,#REF!,2,0)),"")</f>
        <v/>
      </c>
      <c r="D110" s="4" t="str">
        <f>IFERROR((VLOOKUP(B110,#REF!,3,0)),"")</f>
        <v/>
      </c>
      <c r="E110" s="8" t="str">
        <f>IFERROR((VLOOKUP(B110,#REF!,4,0)),"")</f>
        <v/>
      </c>
      <c r="F110" s="7" t="str">
        <f>IFERROR((VLOOKUP(B110,#REF!,6,0)),"")</f>
        <v/>
      </c>
      <c r="G110" s="8" t="str">
        <f>IFERROR((VLOOKUP(B110,#REF!,8,0)),"")</f>
        <v/>
      </c>
      <c r="H110" s="30"/>
    </row>
    <row r="111" spans="1:12" x14ac:dyDescent="0.25">
      <c r="A111" s="7">
        <v>17</v>
      </c>
      <c r="B111" s="18"/>
      <c r="C111" s="18" t="str">
        <f>IFERROR((VLOOKUP(B111,#REF!,2,0)),"")</f>
        <v/>
      </c>
      <c r="D111" s="19" t="str">
        <f>IFERROR((VLOOKUP(B111,#REF!,3,0)),"")</f>
        <v/>
      </c>
      <c r="E111" s="20" t="str">
        <f>IFERROR((VLOOKUP(B111,#REF!,4,0)),"")</f>
        <v/>
      </c>
      <c r="F111" s="18" t="str">
        <f>IFERROR((VLOOKUP(B111,#REF!,6,0)),"")</f>
        <v/>
      </c>
      <c r="G111" s="20" t="str">
        <f>IFERROR((VLOOKUP(B111,#REF!,8,0)),"")</f>
        <v/>
      </c>
      <c r="H111" s="30"/>
    </row>
    <row r="112" spans="1:12" x14ac:dyDescent="0.25">
      <c r="A112" s="7">
        <v>18</v>
      </c>
      <c r="B112" s="7"/>
      <c r="C112" s="7" t="str">
        <f>IFERROR((VLOOKUP(B112,#REF!,2,0)),"")</f>
        <v/>
      </c>
      <c r="D112" s="4" t="str">
        <f>IFERROR((VLOOKUP(B112,#REF!,3,0)),"")</f>
        <v/>
      </c>
      <c r="E112" s="8" t="str">
        <f>IFERROR((VLOOKUP(B112,#REF!,4,0)),"")</f>
        <v/>
      </c>
      <c r="F112" s="7" t="str">
        <f>IFERROR((VLOOKUP(B112,#REF!,6,0)),"")</f>
        <v/>
      </c>
      <c r="G112" s="8" t="str">
        <f>IFERROR((VLOOKUP(B112,#REF!,8,0)),"")</f>
        <v/>
      </c>
      <c r="H112" s="30"/>
    </row>
    <row r="113" spans="1:8" x14ac:dyDescent="0.25">
      <c r="A113" s="7">
        <v>19</v>
      </c>
      <c r="B113" s="18"/>
      <c r="C113" s="18" t="str">
        <f>IFERROR((VLOOKUP(B113,#REF!,2,0)),"")</f>
        <v/>
      </c>
      <c r="D113" s="19" t="str">
        <f>IFERROR((VLOOKUP(B113,#REF!,3,0)),"")</f>
        <v/>
      </c>
      <c r="E113" s="20" t="str">
        <f>IFERROR((VLOOKUP(B113,#REF!,4,0)),"")</f>
        <v/>
      </c>
      <c r="F113" s="18" t="str">
        <f>IFERROR((VLOOKUP(B113,#REF!,6,0)),"")</f>
        <v/>
      </c>
      <c r="G113" s="20" t="str">
        <f>IFERROR((VLOOKUP(B113,#REF!,8,0)),"")</f>
        <v/>
      </c>
      <c r="H113" s="30"/>
    </row>
    <row r="114" spans="1:8" x14ac:dyDescent="0.25">
      <c r="A114" s="7">
        <v>20</v>
      </c>
      <c r="B114" s="7"/>
      <c r="C114" s="7" t="str">
        <f>IFERROR((VLOOKUP(B114,#REF!,2,0)),"")</f>
        <v/>
      </c>
      <c r="D114" s="4" t="str">
        <f>IFERROR((VLOOKUP(B114,#REF!,3,0)),"")</f>
        <v/>
      </c>
      <c r="E114" s="8" t="str">
        <f>IFERROR((VLOOKUP(B114,#REF!,4,0)),"")</f>
        <v/>
      </c>
      <c r="F114" s="7" t="str">
        <f>IFERROR((VLOOKUP(B114,#REF!,6,0)),"")</f>
        <v/>
      </c>
      <c r="G114" s="8" t="str">
        <f>IFERROR((VLOOKUP(B114,#REF!,8,0)),"")</f>
        <v/>
      </c>
      <c r="H114" s="30"/>
    </row>
    <row r="115" spans="1:8" x14ac:dyDescent="0.25">
      <c r="A115" s="7">
        <v>21</v>
      </c>
      <c r="B115" s="7"/>
      <c r="C115" s="7" t="str">
        <f>IFERROR((VLOOKUP(B115,#REF!,2,0)),"")</f>
        <v/>
      </c>
      <c r="D115" s="4" t="str">
        <f>IFERROR((VLOOKUP(B115,#REF!,3,0)),"")</f>
        <v/>
      </c>
      <c r="E115" s="8" t="str">
        <f>IFERROR((VLOOKUP(B115,#REF!,4,0)),"")</f>
        <v/>
      </c>
      <c r="F115" s="7" t="str">
        <f>IFERROR((VLOOKUP(B115,#REF!,6,0)),"")</f>
        <v/>
      </c>
      <c r="G115" s="8" t="str">
        <f>IFERROR((VLOOKUP(B115,#REF!,8,0)),"")</f>
        <v/>
      </c>
      <c r="H115" s="30"/>
    </row>
    <row r="116" spans="1:8" x14ac:dyDescent="0.25">
      <c r="A116" s="7">
        <v>22</v>
      </c>
      <c r="B116" s="18"/>
      <c r="C116" s="18" t="str">
        <f>IFERROR((VLOOKUP(B116,#REF!,2,0)),"")</f>
        <v/>
      </c>
      <c r="D116" s="19" t="str">
        <f>IFERROR((VLOOKUP(B116,#REF!,3,0)),"")</f>
        <v/>
      </c>
      <c r="E116" s="20" t="str">
        <f>IFERROR((VLOOKUP(B116,#REF!,4,0)),"")</f>
        <v/>
      </c>
      <c r="F116" s="18" t="str">
        <f>IFERROR((VLOOKUP(B116,#REF!,6,0)),"")</f>
        <v/>
      </c>
      <c r="G116" s="20" t="str">
        <f>IFERROR((VLOOKUP(B116,#REF!,8,0)),"")</f>
        <v/>
      </c>
      <c r="H116" s="30"/>
    </row>
    <row r="117" spans="1:8" x14ac:dyDescent="0.25">
      <c r="A117" s="7">
        <v>23</v>
      </c>
      <c r="B117" s="7"/>
      <c r="C117" s="7" t="str">
        <f>IFERROR((VLOOKUP(B117,#REF!,2,0)),"")</f>
        <v/>
      </c>
      <c r="D117" s="4" t="str">
        <f>IFERROR((VLOOKUP(B117,#REF!,3,0)),"")</f>
        <v/>
      </c>
      <c r="E117" s="8" t="str">
        <f>IFERROR((VLOOKUP(B117,#REF!,4,0)),"")</f>
        <v/>
      </c>
      <c r="F117" s="7" t="str">
        <f>IFERROR((VLOOKUP(B117,#REF!,6,0)),"")</f>
        <v/>
      </c>
      <c r="G117" s="8" t="str">
        <f>IFERROR((VLOOKUP(B117,#REF!,8,0)),"")</f>
        <v/>
      </c>
      <c r="H117" s="30"/>
    </row>
    <row r="118" spans="1:8" x14ac:dyDescent="0.25">
      <c r="A118" s="7">
        <v>24</v>
      </c>
      <c r="B118" s="1"/>
      <c r="C118" s="7" t="str">
        <f>IFERROR((VLOOKUP(B118,#REF!,2,0)),"")</f>
        <v/>
      </c>
      <c r="D118" s="4" t="str">
        <f>IFERROR((VLOOKUP(B118,#REF!,3,0)),"")</f>
        <v/>
      </c>
      <c r="E118" s="8" t="str">
        <f>IFERROR((VLOOKUP(B118,#REF!,4,0)),"")</f>
        <v/>
      </c>
      <c r="F118" s="7" t="str">
        <f>IFERROR((VLOOKUP(B118,#REF!,6,0)),"")</f>
        <v/>
      </c>
      <c r="G118" s="8" t="str">
        <f>IFERROR((VLOOKUP(B118,#REF!,8,0)),"")</f>
        <v/>
      </c>
      <c r="H118" s="30"/>
    </row>
    <row r="119" spans="1:8" x14ac:dyDescent="0.25">
      <c r="A119" s="7">
        <v>25</v>
      </c>
      <c r="B119" s="7"/>
      <c r="C119" s="7" t="str">
        <f>IFERROR((VLOOKUP(B119,#REF!,2,0)),"")</f>
        <v/>
      </c>
      <c r="D119" s="4" t="str">
        <f>IFERROR((VLOOKUP(B119,#REF!,3,0)),"")</f>
        <v/>
      </c>
      <c r="E119" s="8" t="str">
        <f>IFERROR((VLOOKUP(B119,#REF!,4,0)),"")</f>
        <v/>
      </c>
      <c r="F119" s="7" t="str">
        <f>IFERROR((VLOOKUP(B119,#REF!,6,0)),"")</f>
        <v/>
      </c>
      <c r="G119" s="8" t="str">
        <f>IFERROR((VLOOKUP(B119,#REF!,8,0)),"")</f>
        <v/>
      </c>
      <c r="H119" s="30"/>
    </row>
  </sheetData>
  <sortState ref="B95:H119">
    <sortCondition ref="H95:H119"/>
  </sortState>
  <mergeCells count="4">
    <mergeCell ref="A1:H1"/>
    <mergeCell ref="A2:G2"/>
    <mergeCell ref="A4:H4"/>
    <mergeCell ref="A92:H92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  <rowBreaks count="1" manualBreakCount="1">
    <brk id="9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0"/>
  <sheetViews>
    <sheetView workbookViewId="0">
      <selection activeCell="K7" sqref="K7"/>
    </sheetView>
  </sheetViews>
  <sheetFormatPr defaultRowHeight="15" x14ac:dyDescent="0.25"/>
  <cols>
    <col min="1" max="1" width="4.42578125" style="6" bestFit="1" customWidth="1"/>
    <col min="2" max="2" width="7.140625" style="32" bestFit="1" customWidth="1"/>
    <col min="3" max="4" width="9.140625" style="6"/>
    <col min="5" max="5" width="21.7109375" style="6" bestFit="1" customWidth="1"/>
    <col min="6" max="6" width="6.140625" style="6" customWidth="1"/>
    <col min="7" max="7" width="47.28515625" style="6" bestFit="1" customWidth="1"/>
    <col min="8" max="8" width="12.28515625" style="15" customWidth="1"/>
    <col min="9" max="9" width="5" style="6" customWidth="1"/>
    <col min="10" max="1025" width="9.140625" style="6"/>
  </cols>
  <sheetData>
    <row r="1" spans="1:8" ht="15.75" x14ac:dyDescent="0.25">
      <c r="A1" s="35" t="s">
        <v>22</v>
      </c>
      <c r="B1" s="35"/>
      <c r="C1" s="35"/>
      <c r="D1" s="35"/>
      <c r="E1" s="35"/>
      <c r="F1" s="35"/>
      <c r="G1" s="35"/>
      <c r="H1" s="35"/>
    </row>
    <row r="2" spans="1:8" ht="15.75" x14ac:dyDescent="0.25">
      <c r="A2" s="35" t="s">
        <v>23</v>
      </c>
      <c r="B2" s="35"/>
      <c r="C2" s="35"/>
      <c r="D2" s="35"/>
      <c r="E2" s="35"/>
      <c r="F2" s="35"/>
      <c r="G2" s="35"/>
      <c r="H2" s="27"/>
    </row>
    <row r="3" spans="1:8" ht="15.75" x14ac:dyDescent="0.25">
      <c r="A3" s="2"/>
      <c r="B3" s="2"/>
      <c r="C3" s="2"/>
      <c r="D3" s="2"/>
      <c r="E3" s="2"/>
      <c r="F3" s="2"/>
      <c r="G3" s="2"/>
      <c r="H3" s="11"/>
    </row>
    <row r="4" spans="1:8" ht="15.75" x14ac:dyDescent="0.25">
      <c r="A4" s="36" t="s">
        <v>12</v>
      </c>
      <c r="B4" s="36"/>
      <c r="C4" s="36"/>
      <c r="D4" s="36"/>
      <c r="E4" s="36"/>
      <c r="F4" s="36"/>
      <c r="G4" s="36"/>
      <c r="H4" s="36"/>
    </row>
    <row r="5" spans="1:8" x14ac:dyDescent="0.25">
      <c r="A5"/>
      <c r="B5" s="31"/>
      <c r="C5"/>
      <c r="D5"/>
      <c r="E5"/>
      <c r="F5"/>
      <c r="G5"/>
      <c r="H5" s="12"/>
    </row>
    <row r="6" spans="1:8" ht="15.75" x14ac:dyDescent="0.25">
      <c r="A6" s="3" t="s">
        <v>9</v>
      </c>
      <c r="B6" s="3" t="s">
        <v>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13" t="s">
        <v>10</v>
      </c>
    </row>
    <row r="7" spans="1:8" x14ac:dyDescent="0.25">
      <c r="A7" s="7">
        <v>1</v>
      </c>
      <c r="B7" s="1">
        <v>3664</v>
      </c>
      <c r="C7" s="7">
        <v>102452</v>
      </c>
      <c r="D7" s="4" t="s">
        <v>87</v>
      </c>
      <c r="E7" s="8" t="s">
        <v>32</v>
      </c>
      <c r="F7" s="7" t="s">
        <v>6</v>
      </c>
      <c r="G7" s="8" t="s">
        <v>15</v>
      </c>
      <c r="H7" s="30">
        <v>5.3136574074074072E-2</v>
      </c>
    </row>
    <row r="8" spans="1:8" x14ac:dyDescent="0.25">
      <c r="A8" s="7">
        <v>2</v>
      </c>
      <c r="B8" s="1">
        <v>4952</v>
      </c>
      <c r="C8" s="7">
        <v>103939</v>
      </c>
      <c r="D8" s="4" t="s">
        <v>74</v>
      </c>
      <c r="E8" s="8" t="s">
        <v>57</v>
      </c>
      <c r="F8" s="7" t="s">
        <v>6</v>
      </c>
      <c r="G8" s="8" t="s">
        <v>55</v>
      </c>
      <c r="H8" s="30">
        <v>5.482638888888889E-2</v>
      </c>
    </row>
    <row r="9" spans="1:8" x14ac:dyDescent="0.25">
      <c r="A9" s="7">
        <v>3</v>
      </c>
      <c r="B9" s="1">
        <v>5306</v>
      </c>
      <c r="C9" s="7">
        <v>103949</v>
      </c>
      <c r="D9" s="4" t="s">
        <v>73</v>
      </c>
      <c r="E9" s="8" t="s">
        <v>52</v>
      </c>
      <c r="F9" s="7" t="s">
        <v>6</v>
      </c>
      <c r="G9" s="8" t="s">
        <v>18</v>
      </c>
      <c r="H9" s="30">
        <v>5.7268518518518517E-2</v>
      </c>
    </row>
    <row r="10" spans="1:8" x14ac:dyDescent="0.25">
      <c r="A10" s="7">
        <v>4</v>
      </c>
      <c r="B10" s="1">
        <v>1613</v>
      </c>
      <c r="C10" s="7">
        <v>104347</v>
      </c>
      <c r="D10" s="4" t="s">
        <v>72</v>
      </c>
      <c r="E10" s="8" t="s">
        <v>66</v>
      </c>
      <c r="F10" s="7" t="s">
        <v>6</v>
      </c>
      <c r="G10" s="8" t="s">
        <v>20</v>
      </c>
      <c r="H10" s="30">
        <v>5.9050925925925923E-2</v>
      </c>
    </row>
    <row r="11" spans="1:8" x14ac:dyDescent="0.25">
      <c r="A11" s="7">
        <v>5</v>
      </c>
      <c r="B11" s="1">
        <v>4932</v>
      </c>
      <c r="C11" s="7">
        <v>103516</v>
      </c>
      <c r="D11" s="4" t="s">
        <v>73</v>
      </c>
      <c r="E11" s="8" t="s">
        <v>68</v>
      </c>
      <c r="F11" s="7" t="s">
        <v>6</v>
      </c>
      <c r="G11" s="8" t="s">
        <v>20</v>
      </c>
      <c r="H11" s="30">
        <v>6.1388888888888889E-2</v>
      </c>
    </row>
    <row r="12" spans="1:8" x14ac:dyDescent="0.25">
      <c r="A12" s="7">
        <v>6</v>
      </c>
      <c r="B12" s="1">
        <v>1702</v>
      </c>
      <c r="C12" s="7">
        <v>104248</v>
      </c>
      <c r="D12" s="4" t="s">
        <v>72</v>
      </c>
      <c r="E12" s="8" t="s">
        <v>63</v>
      </c>
      <c r="F12" s="7" t="s">
        <v>6</v>
      </c>
      <c r="G12" s="8" t="s">
        <v>20</v>
      </c>
      <c r="H12" s="30">
        <v>6.5104166666666671E-2</v>
      </c>
    </row>
    <row r="13" spans="1:8" x14ac:dyDescent="0.25">
      <c r="A13" s="9"/>
      <c r="B13" s="33"/>
      <c r="C13" s="9"/>
      <c r="D13" s="5"/>
      <c r="E13" s="10"/>
      <c r="F13" s="9"/>
      <c r="G13" s="10"/>
      <c r="H13" s="34"/>
    </row>
    <row r="14" spans="1:8" ht="15.75" x14ac:dyDescent="0.25">
      <c r="A14" s="36" t="s">
        <v>11</v>
      </c>
      <c r="B14" s="36"/>
      <c r="C14" s="36"/>
      <c r="D14" s="36"/>
      <c r="E14" s="36"/>
      <c r="F14" s="36"/>
      <c r="G14" s="36"/>
      <c r="H14" s="36"/>
    </row>
    <row r="15" spans="1:8" x14ac:dyDescent="0.25">
      <c r="A15"/>
      <c r="B15" s="31"/>
      <c r="C15"/>
      <c r="D15"/>
      <c r="E15"/>
      <c r="F15"/>
      <c r="G15"/>
      <c r="H15" s="12"/>
    </row>
    <row r="16" spans="1:8" ht="15.75" x14ac:dyDescent="0.25">
      <c r="A16" s="3" t="s">
        <v>9</v>
      </c>
      <c r="B16" s="3" t="s">
        <v>0</v>
      </c>
      <c r="C16" s="3" t="s">
        <v>1</v>
      </c>
      <c r="D16" s="3" t="s">
        <v>2</v>
      </c>
      <c r="E16" s="3" t="s">
        <v>3</v>
      </c>
      <c r="F16" s="3" t="s">
        <v>4</v>
      </c>
      <c r="G16" s="3" t="s">
        <v>5</v>
      </c>
      <c r="H16" s="13" t="s">
        <v>10</v>
      </c>
    </row>
    <row r="17" spans="1:8" x14ac:dyDescent="0.25">
      <c r="A17" s="7">
        <v>1</v>
      </c>
      <c r="B17" s="1">
        <v>3332</v>
      </c>
      <c r="C17" s="7">
        <v>101979</v>
      </c>
      <c r="D17" s="4" t="s">
        <v>87</v>
      </c>
      <c r="E17" s="8" t="s">
        <v>62</v>
      </c>
      <c r="F17" s="7" t="s">
        <v>7</v>
      </c>
      <c r="G17" s="8" t="s">
        <v>16</v>
      </c>
      <c r="H17" s="30">
        <v>4.3518518518518519E-2</v>
      </c>
    </row>
    <row r="18" spans="1:8" x14ac:dyDescent="0.25">
      <c r="A18" s="7">
        <v>2</v>
      </c>
      <c r="B18" s="1">
        <v>3894</v>
      </c>
      <c r="C18" s="7">
        <v>104041</v>
      </c>
      <c r="D18" s="4" t="s">
        <v>87</v>
      </c>
      <c r="E18" s="8" t="s">
        <v>37</v>
      </c>
      <c r="F18" s="7" t="s">
        <v>7</v>
      </c>
      <c r="G18" s="8" t="s">
        <v>15</v>
      </c>
      <c r="H18" s="30">
        <v>4.4120370370370372E-2</v>
      </c>
    </row>
    <row r="19" spans="1:8" x14ac:dyDescent="0.25">
      <c r="A19" s="7">
        <v>3</v>
      </c>
      <c r="B19" s="28">
        <v>3456</v>
      </c>
      <c r="C19" s="7">
        <v>104774</v>
      </c>
      <c r="D19" s="4" t="s">
        <v>87</v>
      </c>
      <c r="E19" s="8" t="s">
        <v>51</v>
      </c>
      <c r="F19" s="7" t="s">
        <v>7</v>
      </c>
      <c r="G19" s="8" t="s">
        <v>18</v>
      </c>
      <c r="H19" s="30">
        <v>4.4652777777777784E-2</v>
      </c>
    </row>
    <row r="20" spans="1:8" x14ac:dyDescent="0.25">
      <c r="A20" s="7">
        <v>4</v>
      </c>
      <c r="B20" s="28">
        <v>3837</v>
      </c>
      <c r="C20" s="7">
        <v>101964</v>
      </c>
      <c r="D20" s="4" t="s">
        <v>87</v>
      </c>
      <c r="E20" s="8" t="s">
        <v>67</v>
      </c>
      <c r="F20" s="7" t="s">
        <v>7</v>
      </c>
      <c r="G20" s="8" t="s">
        <v>20</v>
      </c>
      <c r="H20" s="30">
        <v>4.5856481481481477E-2</v>
      </c>
    </row>
    <row r="21" spans="1:8" x14ac:dyDescent="0.25">
      <c r="A21" s="7">
        <v>5</v>
      </c>
      <c r="B21" s="28">
        <v>3694</v>
      </c>
      <c r="C21" s="7">
        <v>102231</v>
      </c>
      <c r="D21" s="4" t="s">
        <v>87</v>
      </c>
      <c r="E21" s="8" t="s">
        <v>53</v>
      </c>
      <c r="F21" s="7" t="s">
        <v>7</v>
      </c>
      <c r="G21" s="8" t="s">
        <v>18</v>
      </c>
      <c r="H21" s="30">
        <v>4.5983796296296293E-2</v>
      </c>
    </row>
    <row r="22" spans="1:8" x14ac:dyDescent="0.25">
      <c r="A22" s="7">
        <v>6</v>
      </c>
      <c r="B22" s="1">
        <v>3490</v>
      </c>
      <c r="C22" s="7">
        <v>103379</v>
      </c>
      <c r="D22" s="4" t="s">
        <v>87</v>
      </c>
      <c r="E22" s="8" t="s">
        <v>60</v>
      </c>
      <c r="F22" s="7" t="s">
        <v>7</v>
      </c>
      <c r="G22" s="8" t="s">
        <v>16</v>
      </c>
      <c r="H22" s="30">
        <v>4.6215277777777779E-2</v>
      </c>
    </row>
    <row r="23" spans="1:8" x14ac:dyDescent="0.25">
      <c r="A23" s="7">
        <v>7</v>
      </c>
      <c r="B23" s="1">
        <v>5169</v>
      </c>
      <c r="C23" s="7">
        <v>105312</v>
      </c>
      <c r="D23" s="4" t="s">
        <v>73</v>
      </c>
      <c r="E23" s="8" t="s">
        <v>82</v>
      </c>
      <c r="F23" s="7" t="s">
        <v>7</v>
      </c>
      <c r="G23" s="8" t="s">
        <v>19</v>
      </c>
      <c r="H23" s="30">
        <v>4.6724537037037044E-2</v>
      </c>
    </row>
    <row r="24" spans="1:8" x14ac:dyDescent="0.25">
      <c r="A24" s="7">
        <v>8</v>
      </c>
      <c r="B24" s="1">
        <v>4953</v>
      </c>
      <c r="C24" s="7">
        <v>103344</v>
      </c>
      <c r="D24" s="4" t="s">
        <v>73</v>
      </c>
      <c r="E24" s="8" t="s">
        <v>29</v>
      </c>
      <c r="F24" s="7" t="s">
        <v>7</v>
      </c>
      <c r="G24" s="8" t="s">
        <v>14</v>
      </c>
      <c r="H24" s="30">
        <v>4.7291666666666669E-2</v>
      </c>
    </row>
    <row r="25" spans="1:8" x14ac:dyDescent="0.25">
      <c r="A25" s="7">
        <v>9</v>
      </c>
      <c r="B25" s="1">
        <v>3376</v>
      </c>
      <c r="C25" s="7">
        <v>104729</v>
      </c>
      <c r="D25" s="4" t="s">
        <v>87</v>
      </c>
      <c r="E25" s="8" t="s">
        <v>31</v>
      </c>
      <c r="F25" s="7" t="s">
        <v>7</v>
      </c>
      <c r="G25" s="8" t="s">
        <v>15</v>
      </c>
      <c r="H25" s="30">
        <v>4.8125000000000001E-2</v>
      </c>
    </row>
    <row r="26" spans="1:8" x14ac:dyDescent="0.25">
      <c r="A26" s="7">
        <v>10</v>
      </c>
      <c r="B26" s="1">
        <v>5086</v>
      </c>
      <c r="C26" s="7">
        <v>104857</v>
      </c>
      <c r="D26" s="4" t="s">
        <v>73</v>
      </c>
      <c r="E26" s="8" t="s">
        <v>35</v>
      </c>
      <c r="F26" s="7" t="s">
        <v>7</v>
      </c>
      <c r="G26" s="8" t="s">
        <v>15</v>
      </c>
      <c r="H26" s="30">
        <v>4.8263888888888884E-2</v>
      </c>
    </row>
    <row r="27" spans="1:8" x14ac:dyDescent="0.25">
      <c r="A27" s="7">
        <v>11</v>
      </c>
      <c r="B27" s="1">
        <v>3433</v>
      </c>
      <c r="C27" s="7">
        <v>101407</v>
      </c>
      <c r="D27" s="4" t="s">
        <v>87</v>
      </c>
      <c r="E27" s="8" t="s">
        <v>84</v>
      </c>
      <c r="F27" s="7" t="s">
        <v>7</v>
      </c>
      <c r="G27" s="8" t="s">
        <v>19</v>
      </c>
      <c r="H27" s="30">
        <v>4.8437500000000001E-2</v>
      </c>
    </row>
    <row r="28" spans="1:8" x14ac:dyDescent="0.25">
      <c r="A28" s="7">
        <v>12</v>
      </c>
      <c r="B28" s="1">
        <v>4922</v>
      </c>
      <c r="C28" s="7">
        <v>103870</v>
      </c>
      <c r="D28" s="4" t="s">
        <v>74</v>
      </c>
      <c r="E28" s="8" t="s">
        <v>50</v>
      </c>
      <c r="F28" s="7" t="s">
        <v>7</v>
      </c>
      <c r="G28" s="8" t="s">
        <v>18</v>
      </c>
      <c r="H28" s="30">
        <v>4.8645833333333333E-2</v>
      </c>
    </row>
    <row r="29" spans="1:8" x14ac:dyDescent="0.25">
      <c r="A29" s="7">
        <v>13</v>
      </c>
      <c r="B29" s="1">
        <v>3556</v>
      </c>
      <c r="C29" s="7">
        <v>103561</v>
      </c>
      <c r="D29" s="4" t="s">
        <v>92</v>
      </c>
      <c r="E29" s="8" t="s">
        <v>93</v>
      </c>
      <c r="F29" s="7" t="s">
        <v>7</v>
      </c>
      <c r="G29" s="8" t="s">
        <v>94</v>
      </c>
      <c r="H29" s="30">
        <v>4.8969907407407413E-2</v>
      </c>
    </row>
    <row r="30" spans="1:8" x14ac:dyDescent="0.25">
      <c r="A30" s="7">
        <v>14</v>
      </c>
      <c r="B30" s="1">
        <v>4639</v>
      </c>
      <c r="C30" s="7">
        <v>102234</v>
      </c>
      <c r="D30" s="4" t="s">
        <v>75</v>
      </c>
      <c r="E30" s="8" t="s">
        <v>36</v>
      </c>
      <c r="F30" s="7" t="s">
        <v>7</v>
      </c>
      <c r="G30" s="8" t="s">
        <v>15</v>
      </c>
      <c r="H30" s="30">
        <v>4.9074074074074076E-2</v>
      </c>
    </row>
    <row r="31" spans="1:8" x14ac:dyDescent="0.25">
      <c r="A31" s="7">
        <v>15</v>
      </c>
      <c r="B31" s="1">
        <v>5959</v>
      </c>
      <c r="C31" s="7">
        <v>0</v>
      </c>
      <c r="D31" s="4" t="s">
        <v>87</v>
      </c>
      <c r="E31" s="8" t="s">
        <v>86</v>
      </c>
      <c r="F31" s="7" t="s">
        <v>7</v>
      </c>
      <c r="G31" s="8" t="s">
        <v>21</v>
      </c>
      <c r="H31" s="30">
        <v>4.9247685185185186E-2</v>
      </c>
    </row>
    <row r="32" spans="1:8" x14ac:dyDescent="0.25">
      <c r="A32" s="7">
        <v>16</v>
      </c>
      <c r="B32" s="1">
        <v>5617</v>
      </c>
      <c r="C32" s="7">
        <v>0</v>
      </c>
      <c r="D32" s="4" t="s">
        <v>87</v>
      </c>
      <c r="E32" s="8" t="s">
        <v>85</v>
      </c>
      <c r="F32" s="7" t="s">
        <v>7</v>
      </c>
      <c r="G32" s="8" t="s">
        <v>21</v>
      </c>
      <c r="H32" s="30">
        <v>5.0162037037037033E-2</v>
      </c>
    </row>
    <row r="33" spans="1:8" x14ac:dyDescent="0.25">
      <c r="A33" s="7">
        <v>17</v>
      </c>
      <c r="B33" s="1">
        <v>4908</v>
      </c>
      <c r="C33" s="7">
        <v>103490</v>
      </c>
      <c r="D33" s="4" t="s">
        <v>74</v>
      </c>
      <c r="E33" s="8" t="s">
        <v>40</v>
      </c>
      <c r="F33" s="7" t="s">
        <v>7</v>
      </c>
      <c r="G33" s="8" t="s">
        <v>41</v>
      </c>
      <c r="H33" s="30">
        <v>5.0324074074074077E-2</v>
      </c>
    </row>
    <row r="34" spans="1:8" x14ac:dyDescent="0.25">
      <c r="A34" s="7">
        <v>18</v>
      </c>
      <c r="B34" s="1">
        <v>5987</v>
      </c>
      <c r="C34" s="7">
        <v>102236</v>
      </c>
      <c r="D34" s="4" t="s">
        <v>87</v>
      </c>
      <c r="E34" s="8" t="s">
        <v>30</v>
      </c>
      <c r="F34" s="7" t="s">
        <v>7</v>
      </c>
      <c r="G34" s="8" t="s">
        <v>15</v>
      </c>
      <c r="H34" s="30">
        <v>5.0439814814814819E-2</v>
      </c>
    </row>
    <row r="35" spans="1:8" x14ac:dyDescent="0.25">
      <c r="A35" s="7">
        <v>19</v>
      </c>
      <c r="B35" s="1">
        <v>5986</v>
      </c>
      <c r="C35" s="7">
        <v>106323</v>
      </c>
      <c r="D35" s="4" t="s">
        <v>74</v>
      </c>
      <c r="E35" s="8" t="s">
        <v>43</v>
      </c>
      <c r="F35" s="7" t="s">
        <v>7</v>
      </c>
      <c r="G35" s="8" t="s">
        <v>41</v>
      </c>
      <c r="H35" s="30">
        <v>5.0937499999999997E-2</v>
      </c>
    </row>
    <row r="36" spans="1:8" x14ac:dyDescent="0.25">
      <c r="A36" s="7">
        <v>20</v>
      </c>
      <c r="B36" s="1">
        <v>4039</v>
      </c>
      <c r="C36" s="7">
        <v>101410</v>
      </c>
      <c r="D36" s="4" t="s">
        <v>77</v>
      </c>
      <c r="E36" s="8" t="s">
        <v>49</v>
      </c>
      <c r="F36" s="7" t="s">
        <v>7</v>
      </c>
      <c r="G36" s="8" t="s">
        <v>19</v>
      </c>
      <c r="H36" s="30">
        <v>5.1493055555555556E-2</v>
      </c>
    </row>
    <row r="37" spans="1:8" x14ac:dyDescent="0.25">
      <c r="A37" s="7">
        <v>21</v>
      </c>
      <c r="B37" s="1">
        <v>5267</v>
      </c>
      <c r="C37" s="7">
        <v>105683</v>
      </c>
      <c r="D37" s="4" t="s">
        <v>74</v>
      </c>
      <c r="E37" s="8" t="s">
        <v>39</v>
      </c>
      <c r="F37" s="7" t="s">
        <v>7</v>
      </c>
      <c r="G37" s="8" t="s">
        <v>70</v>
      </c>
      <c r="H37" s="30">
        <v>5.1562500000000004E-2</v>
      </c>
    </row>
    <row r="38" spans="1:8" x14ac:dyDescent="0.25">
      <c r="A38" s="7">
        <v>22</v>
      </c>
      <c r="B38" s="1">
        <v>4832</v>
      </c>
      <c r="C38" s="7">
        <v>102325</v>
      </c>
      <c r="D38" s="4" t="s">
        <v>73</v>
      </c>
      <c r="E38" s="8" t="s">
        <v>26</v>
      </c>
      <c r="F38" s="7" t="s">
        <v>7</v>
      </c>
      <c r="G38" s="8" t="s">
        <v>14</v>
      </c>
      <c r="H38" s="30">
        <v>5.1956018518518519E-2</v>
      </c>
    </row>
    <row r="39" spans="1:8" x14ac:dyDescent="0.25">
      <c r="A39" s="7">
        <v>23</v>
      </c>
      <c r="B39" s="1">
        <v>5424</v>
      </c>
      <c r="C39" s="7">
        <v>105486</v>
      </c>
      <c r="D39" s="4" t="s">
        <v>73</v>
      </c>
      <c r="E39" s="8" t="s">
        <v>44</v>
      </c>
      <c r="F39" s="7" t="s">
        <v>7</v>
      </c>
      <c r="G39" s="8" t="s">
        <v>17</v>
      </c>
      <c r="H39" s="30">
        <v>5.212962962962963E-2</v>
      </c>
    </row>
    <row r="40" spans="1:8" x14ac:dyDescent="0.25">
      <c r="A40" s="7">
        <v>24</v>
      </c>
      <c r="B40" s="1">
        <v>5361</v>
      </c>
      <c r="C40" s="7">
        <v>105962</v>
      </c>
      <c r="D40" s="4" t="s">
        <v>75</v>
      </c>
      <c r="E40" s="8" t="s">
        <v>38</v>
      </c>
      <c r="F40" s="7" t="s">
        <v>7</v>
      </c>
      <c r="G40" s="8" t="s">
        <v>15</v>
      </c>
      <c r="H40" s="30">
        <v>5.2453703703703704E-2</v>
      </c>
    </row>
    <row r="41" spans="1:8" x14ac:dyDescent="0.25">
      <c r="A41" s="7">
        <v>25</v>
      </c>
      <c r="B41" s="1">
        <v>5262</v>
      </c>
      <c r="C41" s="7">
        <v>104714</v>
      </c>
      <c r="D41" s="4" t="s">
        <v>73</v>
      </c>
      <c r="E41" s="8" t="s">
        <v>46</v>
      </c>
      <c r="F41" s="7" t="s">
        <v>7</v>
      </c>
      <c r="G41" s="8" t="s">
        <v>71</v>
      </c>
      <c r="H41" s="30">
        <v>5.2662037037037035E-2</v>
      </c>
    </row>
    <row r="42" spans="1:8" x14ac:dyDescent="0.25">
      <c r="A42" s="7">
        <v>26</v>
      </c>
      <c r="B42" s="1">
        <v>5626</v>
      </c>
      <c r="C42" s="7">
        <v>0</v>
      </c>
      <c r="D42" s="4" t="s">
        <v>87</v>
      </c>
      <c r="E42" s="8" t="s">
        <v>58</v>
      </c>
      <c r="F42" s="7" t="s">
        <v>7</v>
      </c>
      <c r="G42" s="8" t="s">
        <v>21</v>
      </c>
      <c r="H42" s="30">
        <v>5.2835648148148145E-2</v>
      </c>
    </row>
    <row r="43" spans="1:8" x14ac:dyDescent="0.25">
      <c r="A43" s="7">
        <v>27</v>
      </c>
      <c r="B43" s="1">
        <v>4163</v>
      </c>
      <c r="C43" s="7">
        <v>103570</v>
      </c>
      <c r="D43" s="4" t="s">
        <v>77</v>
      </c>
      <c r="E43" s="8" t="s">
        <v>45</v>
      </c>
      <c r="F43" s="7" t="s">
        <v>7</v>
      </c>
      <c r="G43" s="8" t="s">
        <v>17</v>
      </c>
      <c r="H43" s="30">
        <v>5.2928240740740741E-2</v>
      </c>
    </row>
    <row r="44" spans="1:8" x14ac:dyDescent="0.25">
      <c r="A44" s="7">
        <v>28</v>
      </c>
      <c r="B44" s="1">
        <v>4040</v>
      </c>
      <c r="C44" s="7">
        <v>101970</v>
      </c>
      <c r="D44" s="4" t="s">
        <v>77</v>
      </c>
      <c r="E44" s="8" t="s">
        <v>59</v>
      </c>
      <c r="F44" s="7" t="s">
        <v>7</v>
      </c>
      <c r="G44" s="8" t="s">
        <v>16</v>
      </c>
      <c r="H44" s="30">
        <v>5.2951388888888888E-2</v>
      </c>
    </row>
    <row r="45" spans="1:8" x14ac:dyDescent="0.25">
      <c r="A45" s="7">
        <v>29</v>
      </c>
      <c r="B45" s="1">
        <v>4089</v>
      </c>
      <c r="C45" s="7">
        <v>102232</v>
      </c>
      <c r="D45" s="4" t="s">
        <v>75</v>
      </c>
      <c r="E45" s="8" t="s">
        <v>34</v>
      </c>
      <c r="F45" s="7" t="s">
        <v>7</v>
      </c>
      <c r="G45" s="8" t="s">
        <v>15</v>
      </c>
      <c r="H45" s="30">
        <v>5.4189814814814809E-2</v>
      </c>
    </row>
    <row r="46" spans="1:8" x14ac:dyDescent="0.25">
      <c r="A46" s="7">
        <v>30</v>
      </c>
      <c r="B46" s="1">
        <v>1616</v>
      </c>
      <c r="C46" s="7">
        <v>104629</v>
      </c>
      <c r="D46" s="4" t="s">
        <v>72</v>
      </c>
      <c r="E46" s="8" t="s">
        <v>64</v>
      </c>
      <c r="F46" s="7" t="s">
        <v>7</v>
      </c>
      <c r="G46" s="8" t="s">
        <v>20</v>
      </c>
      <c r="H46" s="30">
        <v>5.4317129629629625E-2</v>
      </c>
    </row>
    <row r="47" spans="1:8" x14ac:dyDescent="0.25">
      <c r="A47" s="7">
        <v>31</v>
      </c>
      <c r="B47" s="1">
        <v>4900</v>
      </c>
      <c r="C47" s="7">
        <v>103456</v>
      </c>
      <c r="D47" s="4" t="s">
        <v>74</v>
      </c>
      <c r="E47" s="8" t="s">
        <v>48</v>
      </c>
      <c r="F47" s="7" t="s">
        <v>7</v>
      </c>
      <c r="G47" s="8" t="s">
        <v>8</v>
      </c>
      <c r="H47" s="30">
        <v>5.559027777777778E-2</v>
      </c>
    </row>
    <row r="48" spans="1:8" x14ac:dyDescent="0.25">
      <c r="A48" s="7">
        <v>32</v>
      </c>
      <c r="B48" s="1">
        <v>5955</v>
      </c>
      <c r="C48" s="7">
        <v>0</v>
      </c>
      <c r="D48" s="4" t="s">
        <v>74</v>
      </c>
      <c r="E48" s="8" t="s">
        <v>83</v>
      </c>
      <c r="F48" s="7" t="s">
        <v>7</v>
      </c>
      <c r="G48" s="8" t="s">
        <v>21</v>
      </c>
      <c r="H48" s="30">
        <v>5.6261574074074068E-2</v>
      </c>
    </row>
    <row r="49" spans="1:8" x14ac:dyDescent="0.25">
      <c r="A49" s="7">
        <v>33</v>
      </c>
      <c r="B49" s="1">
        <v>4235</v>
      </c>
      <c r="C49" s="7">
        <v>102697</v>
      </c>
      <c r="D49" s="4" t="s">
        <v>76</v>
      </c>
      <c r="E49" s="8" t="s">
        <v>65</v>
      </c>
      <c r="F49" s="7" t="s">
        <v>7</v>
      </c>
      <c r="G49" s="8" t="s">
        <v>20</v>
      </c>
      <c r="H49" s="30">
        <v>5.693287037037037E-2</v>
      </c>
    </row>
    <row r="50" spans="1:8" x14ac:dyDescent="0.25">
      <c r="A50" s="7">
        <v>34</v>
      </c>
      <c r="B50" s="1">
        <v>5280</v>
      </c>
      <c r="C50" s="7">
        <v>105694</v>
      </c>
      <c r="D50" s="4" t="s">
        <v>78</v>
      </c>
      <c r="E50" s="8" t="s">
        <v>56</v>
      </c>
      <c r="F50" s="7" t="s">
        <v>7</v>
      </c>
      <c r="G50" s="8" t="s">
        <v>55</v>
      </c>
      <c r="H50" s="30">
        <v>5.7025462962962958E-2</v>
      </c>
    </row>
    <row r="51" spans="1:8" x14ac:dyDescent="0.25">
      <c r="A51" s="7">
        <v>35</v>
      </c>
      <c r="B51" s="1">
        <v>5681</v>
      </c>
      <c r="C51" s="7">
        <v>0</v>
      </c>
      <c r="D51" s="4" t="s">
        <v>75</v>
      </c>
      <c r="E51" s="8" t="s">
        <v>81</v>
      </c>
      <c r="F51" s="7" t="s">
        <v>7</v>
      </c>
      <c r="G51" s="8" t="s">
        <v>21</v>
      </c>
      <c r="H51" s="30">
        <v>5.7152777777777775E-2</v>
      </c>
    </row>
    <row r="52" spans="1:8" x14ac:dyDescent="0.25">
      <c r="A52" s="7">
        <v>36</v>
      </c>
      <c r="B52" s="1">
        <v>3273</v>
      </c>
      <c r="C52" s="7">
        <v>105050</v>
      </c>
      <c r="D52" s="4" t="s">
        <v>87</v>
      </c>
      <c r="E52" s="8" t="s">
        <v>25</v>
      </c>
      <c r="F52" s="7" t="s">
        <v>7</v>
      </c>
      <c r="G52" s="8" t="s">
        <v>14</v>
      </c>
      <c r="H52" s="30">
        <v>5.7222222222222223E-2</v>
      </c>
    </row>
    <row r="53" spans="1:8" x14ac:dyDescent="0.25">
      <c r="A53" s="7">
        <v>37</v>
      </c>
      <c r="B53" s="1">
        <v>3318</v>
      </c>
      <c r="C53" s="7">
        <v>105099</v>
      </c>
      <c r="D53" s="4" t="s">
        <v>87</v>
      </c>
      <c r="E53" s="8" t="s">
        <v>28</v>
      </c>
      <c r="F53" s="7" t="s">
        <v>7</v>
      </c>
      <c r="G53" s="8" t="s">
        <v>14</v>
      </c>
      <c r="H53" s="30">
        <v>5.7847222222222223E-2</v>
      </c>
    </row>
    <row r="54" spans="1:8" x14ac:dyDescent="0.25">
      <c r="A54" s="7">
        <v>38</v>
      </c>
      <c r="B54" s="1">
        <v>4571</v>
      </c>
      <c r="C54" s="7">
        <v>101957</v>
      </c>
      <c r="D54" s="4" t="s">
        <v>79</v>
      </c>
      <c r="E54" s="8" t="s">
        <v>47</v>
      </c>
      <c r="F54" s="7" t="s">
        <v>7</v>
      </c>
      <c r="G54" s="8" t="s">
        <v>8</v>
      </c>
      <c r="H54" s="30">
        <v>5.9085648148148151E-2</v>
      </c>
    </row>
    <row r="55" spans="1:8" x14ac:dyDescent="0.25">
      <c r="A55" s="7">
        <v>39</v>
      </c>
      <c r="B55" s="1">
        <v>3087</v>
      </c>
      <c r="C55" s="7">
        <v>105965</v>
      </c>
      <c r="D55" s="4" t="s">
        <v>87</v>
      </c>
      <c r="E55" s="8" t="s">
        <v>24</v>
      </c>
      <c r="F55" s="7" t="s">
        <v>7</v>
      </c>
      <c r="G55" s="8" t="s">
        <v>14</v>
      </c>
      <c r="H55" s="30">
        <v>5.9270833333333335E-2</v>
      </c>
    </row>
    <row r="56" spans="1:8" x14ac:dyDescent="0.25">
      <c r="A56" s="7">
        <v>40</v>
      </c>
      <c r="B56" s="1">
        <v>5632</v>
      </c>
      <c r="C56" s="7">
        <v>0</v>
      </c>
      <c r="D56" s="4" t="s">
        <v>74</v>
      </c>
      <c r="E56" s="8" t="s">
        <v>80</v>
      </c>
      <c r="F56" s="7" t="s">
        <v>7</v>
      </c>
      <c r="G56" s="8" t="s">
        <v>21</v>
      </c>
      <c r="H56" s="30">
        <v>5.9537037037037034E-2</v>
      </c>
    </row>
    <row r="57" spans="1:8" x14ac:dyDescent="0.25">
      <c r="A57" s="7">
        <v>41</v>
      </c>
      <c r="B57" s="1">
        <v>4087</v>
      </c>
      <c r="C57" s="7">
        <v>102230</v>
      </c>
      <c r="D57" s="4" t="s">
        <v>77</v>
      </c>
      <c r="E57" s="8" t="s">
        <v>33</v>
      </c>
      <c r="F57" s="7" t="s">
        <v>7</v>
      </c>
      <c r="G57" s="8" t="s">
        <v>15</v>
      </c>
      <c r="H57" s="30">
        <v>6.3530092592592582E-2</v>
      </c>
    </row>
    <row r="58" spans="1:8" x14ac:dyDescent="0.25">
      <c r="A58" s="7">
        <v>42</v>
      </c>
      <c r="B58" s="1">
        <v>4183</v>
      </c>
      <c r="C58" s="7">
        <v>103589</v>
      </c>
      <c r="D58" s="4" t="s">
        <v>75</v>
      </c>
      <c r="E58" s="8" t="s">
        <v>61</v>
      </c>
      <c r="F58" s="7" t="s">
        <v>7</v>
      </c>
      <c r="G58" s="8" t="s">
        <v>16</v>
      </c>
      <c r="H58" s="30">
        <v>6.3865740740740737E-2</v>
      </c>
    </row>
    <row r="59" spans="1:8" x14ac:dyDescent="0.25">
      <c r="A59" s="7">
        <v>43</v>
      </c>
      <c r="B59" s="1">
        <v>1701</v>
      </c>
      <c r="C59" s="7">
        <v>105578</v>
      </c>
      <c r="D59" s="4" t="s">
        <v>72</v>
      </c>
      <c r="E59" s="8" t="s">
        <v>88</v>
      </c>
      <c r="F59" s="7" t="s">
        <v>7</v>
      </c>
      <c r="G59" s="8" t="s">
        <v>20</v>
      </c>
      <c r="H59" s="30">
        <v>6.4629629629629634E-2</v>
      </c>
    </row>
    <row r="60" spans="1:8" x14ac:dyDescent="0.25">
      <c r="A60" s="7">
        <v>44</v>
      </c>
      <c r="B60" s="1">
        <v>5963</v>
      </c>
      <c r="C60" s="7">
        <v>0</v>
      </c>
      <c r="D60" s="4" t="s">
        <v>72</v>
      </c>
      <c r="E60" s="8" t="s">
        <v>89</v>
      </c>
      <c r="F60" s="7" t="s">
        <v>7</v>
      </c>
      <c r="G60" s="8" t="s">
        <v>21</v>
      </c>
      <c r="H60" s="30">
        <v>8.4166666666666667E-2</v>
      </c>
    </row>
  </sheetData>
  <sortState ref="A7:H56">
    <sortCondition ref="F7:F56"/>
  </sortState>
  <mergeCells count="4">
    <mergeCell ref="A1:H1"/>
    <mergeCell ref="A2:G2"/>
    <mergeCell ref="A4:H4"/>
    <mergeCell ref="A14:H14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82"/>
  <sheetViews>
    <sheetView zoomScaleNormal="100" zoomScaleSheetLayoutView="100" workbookViewId="0">
      <selection activeCell="M11" sqref="M11"/>
    </sheetView>
  </sheetViews>
  <sheetFormatPr defaultRowHeight="15" x14ac:dyDescent="0.25"/>
  <cols>
    <col min="1" max="1" width="4.42578125" style="6" bestFit="1" customWidth="1"/>
    <col min="2" max="2" width="7.140625" style="32" bestFit="1" customWidth="1"/>
    <col min="3" max="4" width="9.140625" style="6"/>
    <col min="5" max="5" width="21.7109375" style="6" bestFit="1" customWidth="1"/>
    <col min="6" max="6" width="7" style="6" customWidth="1"/>
    <col min="7" max="7" width="47.28515625" style="6" bestFit="1" customWidth="1"/>
    <col min="8" max="8" width="12.28515625" style="15" customWidth="1"/>
    <col min="9" max="9" width="5" style="6" customWidth="1"/>
    <col min="10" max="1025" width="9.140625" style="6"/>
  </cols>
  <sheetData>
    <row r="1" spans="1:8" ht="15.75" x14ac:dyDescent="0.25">
      <c r="A1" s="35" t="s">
        <v>22</v>
      </c>
      <c r="B1" s="35"/>
      <c r="C1" s="35"/>
      <c r="D1" s="35"/>
      <c r="E1" s="35"/>
      <c r="F1" s="35"/>
      <c r="G1" s="35"/>
      <c r="H1" s="35"/>
    </row>
    <row r="2" spans="1:8" ht="15.75" x14ac:dyDescent="0.25">
      <c r="A2" s="35" t="s">
        <v>23</v>
      </c>
      <c r="B2" s="35"/>
      <c r="C2" s="35"/>
      <c r="D2" s="35"/>
      <c r="E2" s="35"/>
      <c r="F2" s="35"/>
      <c r="G2" s="35"/>
      <c r="H2" s="27"/>
    </row>
    <row r="3" spans="1:8" ht="15.75" x14ac:dyDescent="0.25">
      <c r="A3" s="2"/>
      <c r="B3" s="2"/>
      <c r="C3" s="2"/>
      <c r="D3" s="2"/>
      <c r="E3" s="2"/>
      <c r="F3" s="2"/>
      <c r="G3" s="2"/>
      <c r="H3" s="11"/>
    </row>
    <row r="4" spans="1:8" ht="15.75" x14ac:dyDescent="0.25">
      <c r="A4" s="36" t="s">
        <v>12</v>
      </c>
      <c r="B4" s="36"/>
      <c r="C4" s="36"/>
      <c r="D4" s="36"/>
      <c r="E4" s="36"/>
      <c r="F4" s="36"/>
      <c r="G4" s="36"/>
      <c r="H4" s="36"/>
    </row>
    <row r="5" spans="1:8" ht="15.75" x14ac:dyDescent="0.25">
      <c r="A5" s="3" t="s">
        <v>9</v>
      </c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13" t="s">
        <v>10</v>
      </c>
    </row>
    <row r="6" spans="1:8" x14ac:dyDescent="0.25">
      <c r="A6" s="7">
        <v>45</v>
      </c>
      <c r="B6" s="1">
        <v>1613</v>
      </c>
      <c r="C6" s="7">
        <v>104347</v>
      </c>
      <c r="D6" s="4" t="s">
        <v>72</v>
      </c>
      <c r="E6" s="8" t="s">
        <v>66</v>
      </c>
      <c r="F6" s="7" t="s">
        <v>6</v>
      </c>
      <c r="G6" s="8" t="s">
        <v>20</v>
      </c>
      <c r="H6" s="30">
        <v>5.9050925925925923E-2</v>
      </c>
    </row>
    <row r="7" spans="1:8" x14ac:dyDescent="0.25">
      <c r="A7" s="7">
        <v>49</v>
      </c>
      <c r="B7" s="1">
        <v>1702</v>
      </c>
      <c r="C7" s="7">
        <v>104248</v>
      </c>
      <c r="D7" s="4" t="s">
        <v>72</v>
      </c>
      <c r="E7" s="8" t="s">
        <v>63</v>
      </c>
      <c r="F7" s="7" t="s">
        <v>6</v>
      </c>
      <c r="G7" s="8" t="s">
        <v>20</v>
      </c>
      <c r="H7" s="30">
        <v>6.5104166666666671E-2</v>
      </c>
    </row>
    <row r="8" spans="1:8" x14ac:dyDescent="0.25">
      <c r="A8"/>
      <c r="B8" s="31"/>
      <c r="C8"/>
      <c r="D8"/>
      <c r="E8"/>
      <c r="F8"/>
      <c r="G8"/>
      <c r="H8" s="12"/>
    </row>
    <row r="9" spans="1:8" ht="15.75" x14ac:dyDescent="0.25">
      <c r="A9" s="3" t="s">
        <v>9</v>
      </c>
      <c r="B9" s="3" t="s">
        <v>0</v>
      </c>
      <c r="C9" s="3" t="s">
        <v>1</v>
      </c>
      <c r="D9" s="3" t="s">
        <v>2</v>
      </c>
      <c r="E9" s="3" t="s">
        <v>3</v>
      </c>
      <c r="F9" s="3" t="s">
        <v>4</v>
      </c>
      <c r="G9" s="3" t="s">
        <v>5</v>
      </c>
      <c r="H9" s="13" t="s">
        <v>10</v>
      </c>
    </row>
    <row r="10" spans="1:8" x14ac:dyDescent="0.25">
      <c r="A10" s="7">
        <v>1</v>
      </c>
      <c r="B10" s="1">
        <v>3664</v>
      </c>
      <c r="C10" s="7">
        <v>102452</v>
      </c>
      <c r="D10" s="4" t="s">
        <v>87</v>
      </c>
      <c r="E10" s="8" t="s">
        <v>32</v>
      </c>
      <c r="F10" s="7" t="s">
        <v>6</v>
      </c>
      <c r="G10" s="8" t="s">
        <v>15</v>
      </c>
      <c r="H10" s="30">
        <v>5.3136574074074072E-2</v>
      </c>
    </row>
    <row r="11" spans="1:8" x14ac:dyDescent="0.25">
      <c r="A11" s="7"/>
      <c r="B11" s="1"/>
      <c r="C11" s="7"/>
      <c r="D11" s="4"/>
      <c r="E11" s="8"/>
      <c r="F11" s="7"/>
      <c r="G11" s="8"/>
      <c r="H11" s="30"/>
    </row>
    <row r="12" spans="1:8" ht="15.75" x14ac:dyDescent="0.25">
      <c r="A12" s="3" t="s">
        <v>9</v>
      </c>
      <c r="B12" s="3" t="s">
        <v>0</v>
      </c>
      <c r="C12" s="3" t="s">
        <v>1</v>
      </c>
      <c r="D12" s="3" t="s">
        <v>2</v>
      </c>
      <c r="E12" s="3" t="s">
        <v>3</v>
      </c>
      <c r="F12" s="3" t="s">
        <v>4</v>
      </c>
      <c r="G12" s="3" t="s">
        <v>5</v>
      </c>
      <c r="H12" s="13" t="s">
        <v>10</v>
      </c>
    </row>
    <row r="13" spans="1:8" x14ac:dyDescent="0.25">
      <c r="A13" s="7">
        <v>1</v>
      </c>
      <c r="B13" s="1">
        <v>5306</v>
      </c>
      <c r="C13" s="7">
        <v>103949</v>
      </c>
      <c r="D13" s="4" t="s">
        <v>73</v>
      </c>
      <c r="E13" s="8" t="s">
        <v>52</v>
      </c>
      <c r="F13" s="7" t="s">
        <v>6</v>
      </c>
      <c r="G13" s="8" t="s">
        <v>18</v>
      </c>
      <c r="H13" s="30">
        <v>5.7268518518518517E-2</v>
      </c>
    </row>
    <row r="14" spans="1:8" x14ac:dyDescent="0.25">
      <c r="A14" s="7">
        <v>2</v>
      </c>
      <c r="B14" s="1">
        <v>4932</v>
      </c>
      <c r="C14" s="7">
        <v>103516</v>
      </c>
      <c r="D14" s="4" t="s">
        <v>73</v>
      </c>
      <c r="E14" s="8" t="s">
        <v>68</v>
      </c>
      <c r="F14" s="7" t="s">
        <v>6</v>
      </c>
      <c r="G14" s="8" t="s">
        <v>20</v>
      </c>
      <c r="H14" s="30">
        <v>6.1388888888888889E-2</v>
      </c>
    </row>
    <row r="15" spans="1:8" x14ac:dyDescent="0.25">
      <c r="A15" s="7"/>
      <c r="B15" s="1"/>
      <c r="C15" s="7"/>
      <c r="D15" s="4"/>
      <c r="E15" s="8"/>
      <c r="F15" s="7"/>
      <c r="G15" s="8"/>
      <c r="H15" s="30"/>
    </row>
    <row r="16" spans="1:8" ht="15.75" x14ac:dyDescent="0.25">
      <c r="A16" s="3" t="s">
        <v>9</v>
      </c>
      <c r="B16" s="3" t="s">
        <v>0</v>
      </c>
      <c r="C16" s="3" t="s">
        <v>1</v>
      </c>
      <c r="D16" s="3" t="s">
        <v>2</v>
      </c>
      <c r="E16" s="3" t="s">
        <v>3</v>
      </c>
      <c r="F16" s="3" t="s">
        <v>4</v>
      </c>
      <c r="G16" s="3" t="s">
        <v>5</v>
      </c>
      <c r="H16" s="13" t="s">
        <v>10</v>
      </c>
    </row>
    <row r="17" spans="1:8" x14ac:dyDescent="0.25">
      <c r="A17" s="7">
        <v>1</v>
      </c>
      <c r="B17" s="1">
        <v>4952</v>
      </c>
      <c r="C17" s="7">
        <v>103939</v>
      </c>
      <c r="D17" s="4" t="s">
        <v>74</v>
      </c>
      <c r="E17" s="8" t="s">
        <v>57</v>
      </c>
      <c r="F17" s="7" t="s">
        <v>6</v>
      </c>
      <c r="G17" s="8" t="s">
        <v>55</v>
      </c>
      <c r="H17" s="30">
        <v>5.482638888888889E-2</v>
      </c>
    </row>
    <row r="18" spans="1:8" x14ac:dyDescent="0.25">
      <c r="A18" s="7"/>
      <c r="B18" s="1"/>
      <c r="C18" s="7"/>
      <c r="D18" s="4"/>
      <c r="E18" s="8"/>
      <c r="F18" s="7"/>
      <c r="G18" s="8"/>
      <c r="H18" s="30"/>
    </row>
    <row r="19" spans="1:8" x14ac:dyDescent="0.25">
      <c r="A19" s="9"/>
      <c r="B19" s="33"/>
      <c r="C19" s="9"/>
      <c r="D19" s="5"/>
      <c r="E19" s="10"/>
      <c r="F19" s="9"/>
      <c r="G19" s="10"/>
      <c r="H19" s="34"/>
    </row>
    <row r="20" spans="1:8" ht="15.75" x14ac:dyDescent="0.25">
      <c r="A20" s="36" t="s">
        <v>11</v>
      </c>
      <c r="B20" s="36"/>
      <c r="C20" s="36"/>
      <c r="D20" s="36"/>
      <c r="E20" s="36"/>
      <c r="F20" s="36"/>
      <c r="G20" s="36"/>
      <c r="H20" s="36"/>
    </row>
    <row r="21" spans="1:8" ht="15.75" x14ac:dyDescent="0.25">
      <c r="A21" s="3" t="s">
        <v>9</v>
      </c>
      <c r="B21" s="3" t="s">
        <v>0</v>
      </c>
      <c r="C21" s="3" t="s">
        <v>1</v>
      </c>
      <c r="D21" s="3" t="s">
        <v>2</v>
      </c>
      <c r="E21" s="3" t="s">
        <v>3</v>
      </c>
      <c r="F21" s="3" t="s">
        <v>4</v>
      </c>
      <c r="G21" s="3" t="s">
        <v>5</v>
      </c>
      <c r="H21" s="13" t="s">
        <v>10</v>
      </c>
    </row>
    <row r="22" spans="1:8" x14ac:dyDescent="0.25">
      <c r="A22" s="7">
        <v>1</v>
      </c>
      <c r="B22" s="1">
        <v>1616</v>
      </c>
      <c r="C22" s="7">
        <v>104629</v>
      </c>
      <c r="D22" s="4" t="s">
        <v>72</v>
      </c>
      <c r="E22" s="8" t="s">
        <v>64</v>
      </c>
      <c r="F22" s="7" t="s">
        <v>7</v>
      </c>
      <c r="G22" s="8" t="s">
        <v>20</v>
      </c>
      <c r="H22" s="30">
        <v>5.4317129629629625E-2</v>
      </c>
    </row>
    <row r="23" spans="1:8" x14ac:dyDescent="0.25">
      <c r="A23" s="7">
        <v>2</v>
      </c>
      <c r="B23" s="1">
        <v>1701</v>
      </c>
      <c r="C23" s="7">
        <v>105578</v>
      </c>
      <c r="D23" s="4" t="s">
        <v>72</v>
      </c>
      <c r="E23" s="8" t="s">
        <v>88</v>
      </c>
      <c r="F23" s="7" t="s">
        <v>7</v>
      </c>
      <c r="G23" s="8" t="s">
        <v>20</v>
      </c>
      <c r="H23" s="30">
        <v>6.4629629629629634E-2</v>
      </c>
    </row>
    <row r="24" spans="1:8" x14ac:dyDescent="0.25">
      <c r="A24" s="7">
        <v>3</v>
      </c>
      <c r="B24" s="1">
        <v>5963</v>
      </c>
      <c r="C24" s="7">
        <v>0</v>
      </c>
      <c r="D24" s="4" t="s">
        <v>72</v>
      </c>
      <c r="E24" s="8" t="s">
        <v>89</v>
      </c>
      <c r="F24" s="7" t="s">
        <v>7</v>
      </c>
      <c r="G24" s="8" t="s">
        <v>21</v>
      </c>
      <c r="H24" s="30">
        <v>8.4166666666666667E-2</v>
      </c>
    </row>
    <row r="25" spans="1:8" x14ac:dyDescent="0.25">
      <c r="A25"/>
      <c r="B25" s="31"/>
      <c r="C25"/>
      <c r="D25"/>
      <c r="E25"/>
      <c r="F25"/>
      <c r="G25"/>
      <c r="H25" s="12"/>
    </row>
    <row r="26" spans="1:8" ht="15.75" x14ac:dyDescent="0.25">
      <c r="A26" s="3" t="s">
        <v>9</v>
      </c>
      <c r="B26" s="3" t="s">
        <v>0</v>
      </c>
      <c r="C26" s="3" t="s">
        <v>1</v>
      </c>
      <c r="D26" s="3" t="s">
        <v>2</v>
      </c>
      <c r="E26" s="3" t="s">
        <v>3</v>
      </c>
      <c r="F26" s="3" t="s">
        <v>4</v>
      </c>
      <c r="G26" s="3" t="s">
        <v>5</v>
      </c>
      <c r="H26" s="13" t="s">
        <v>10</v>
      </c>
    </row>
    <row r="27" spans="1:8" x14ac:dyDescent="0.25">
      <c r="A27" s="7">
        <v>1</v>
      </c>
      <c r="B27" s="1">
        <v>3332</v>
      </c>
      <c r="C27" s="7">
        <v>101979</v>
      </c>
      <c r="D27" s="4" t="s">
        <v>87</v>
      </c>
      <c r="E27" s="8" t="s">
        <v>62</v>
      </c>
      <c r="F27" s="7" t="s">
        <v>7</v>
      </c>
      <c r="G27" s="8" t="s">
        <v>16</v>
      </c>
      <c r="H27" s="30">
        <v>4.3518518518518519E-2</v>
      </c>
    </row>
    <row r="28" spans="1:8" x14ac:dyDescent="0.25">
      <c r="A28" s="7">
        <v>2</v>
      </c>
      <c r="B28" s="1">
        <v>3894</v>
      </c>
      <c r="C28" s="7">
        <v>104041</v>
      </c>
      <c r="D28" s="4" t="s">
        <v>87</v>
      </c>
      <c r="E28" s="8" t="s">
        <v>37</v>
      </c>
      <c r="F28" s="7" t="s">
        <v>7</v>
      </c>
      <c r="G28" s="8" t="s">
        <v>15</v>
      </c>
      <c r="H28" s="30">
        <v>4.4120370370370372E-2</v>
      </c>
    </row>
    <row r="29" spans="1:8" x14ac:dyDescent="0.25">
      <c r="A29" s="7">
        <v>3</v>
      </c>
      <c r="B29" s="28">
        <v>3456</v>
      </c>
      <c r="C29" s="7">
        <v>104774</v>
      </c>
      <c r="D29" s="4" t="s">
        <v>87</v>
      </c>
      <c r="E29" s="8" t="s">
        <v>51</v>
      </c>
      <c r="F29" s="7" t="s">
        <v>7</v>
      </c>
      <c r="G29" s="8" t="s">
        <v>18</v>
      </c>
      <c r="H29" s="30">
        <v>4.4652777777777784E-2</v>
      </c>
    </row>
    <row r="30" spans="1:8" x14ac:dyDescent="0.25">
      <c r="A30" s="7">
        <v>4</v>
      </c>
      <c r="B30" s="28">
        <v>3837</v>
      </c>
      <c r="C30" s="7">
        <v>101964</v>
      </c>
      <c r="D30" s="4" t="s">
        <v>87</v>
      </c>
      <c r="E30" s="8" t="s">
        <v>67</v>
      </c>
      <c r="F30" s="7" t="s">
        <v>7</v>
      </c>
      <c r="G30" s="8" t="s">
        <v>20</v>
      </c>
      <c r="H30" s="30">
        <v>4.5856481481481477E-2</v>
      </c>
    </row>
    <row r="31" spans="1:8" x14ac:dyDescent="0.25">
      <c r="A31" s="7">
        <v>5</v>
      </c>
      <c r="B31" s="28">
        <v>3694</v>
      </c>
      <c r="C31" s="7">
        <v>102231</v>
      </c>
      <c r="D31" s="4" t="s">
        <v>87</v>
      </c>
      <c r="E31" s="8" t="s">
        <v>53</v>
      </c>
      <c r="F31" s="7" t="s">
        <v>7</v>
      </c>
      <c r="G31" s="8" t="s">
        <v>18</v>
      </c>
      <c r="H31" s="30">
        <v>4.5983796296296293E-2</v>
      </c>
    </row>
    <row r="32" spans="1:8" x14ac:dyDescent="0.25">
      <c r="A32" s="7">
        <v>6</v>
      </c>
      <c r="B32" s="1">
        <v>3490</v>
      </c>
      <c r="C32" s="7">
        <v>103379</v>
      </c>
      <c r="D32" s="4" t="s">
        <v>87</v>
      </c>
      <c r="E32" s="8" t="s">
        <v>60</v>
      </c>
      <c r="F32" s="7" t="s">
        <v>7</v>
      </c>
      <c r="G32" s="8" t="s">
        <v>16</v>
      </c>
      <c r="H32" s="30">
        <v>4.6215277777777779E-2</v>
      </c>
    </row>
    <row r="33" spans="1:8" x14ac:dyDescent="0.25">
      <c r="A33" s="7">
        <v>7</v>
      </c>
      <c r="B33" s="1">
        <v>3376</v>
      </c>
      <c r="C33" s="7">
        <v>104729</v>
      </c>
      <c r="D33" s="4" t="s">
        <v>87</v>
      </c>
      <c r="E33" s="8" t="s">
        <v>31</v>
      </c>
      <c r="F33" s="7" t="s">
        <v>7</v>
      </c>
      <c r="G33" s="8" t="s">
        <v>15</v>
      </c>
      <c r="H33" s="30">
        <v>4.8125000000000001E-2</v>
      </c>
    </row>
    <row r="34" spans="1:8" x14ac:dyDescent="0.25">
      <c r="A34" s="7">
        <v>8</v>
      </c>
      <c r="B34" s="1">
        <v>3433</v>
      </c>
      <c r="C34" s="7">
        <v>101407</v>
      </c>
      <c r="D34" s="4" t="s">
        <v>87</v>
      </c>
      <c r="E34" s="8" t="s">
        <v>84</v>
      </c>
      <c r="F34" s="7" t="s">
        <v>7</v>
      </c>
      <c r="G34" s="8" t="s">
        <v>19</v>
      </c>
      <c r="H34" s="30">
        <v>4.8437500000000001E-2</v>
      </c>
    </row>
    <row r="35" spans="1:8" x14ac:dyDescent="0.25">
      <c r="A35" s="7">
        <v>9</v>
      </c>
      <c r="B35" s="1">
        <v>3556</v>
      </c>
      <c r="C35" s="7">
        <v>103561</v>
      </c>
      <c r="D35" s="4" t="s">
        <v>92</v>
      </c>
      <c r="E35" s="8" t="s">
        <v>93</v>
      </c>
      <c r="F35" s="7" t="s">
        <v>7</v>
      </c>
      <c r="G35" s="8" t="s">
        <v>94</v>
      </c>
      <c r="H35" s="30">
        <v>4.8969907407407413E-2</v>
      </c>
    </row>
    <row r="36" spans="1:8" x14ac:dyDescent="0.25">
      <c r="A36" s="7">
        <v>10</v>
      </c>
      <c r="B36" s="1">
        <v>5959</v>
      </c>
      <c r="C36" s="7">
        <v>0</v>
      </c>
      <c r="D36" s="4" t="s">
        <v>87</v>
      </c>
      <c r="E36" s="8" t="s">
        <v>86</v>
      </c>
      <c r="F36" s="7" t="s">
        <v>7</v>
      </c>
      <c r="G36" s="8" t="s">
        <v>21</v>
      </c>
      <c r="H36" s="30">
        <v>4.9247685185185186E-2</v>
      </c>
    </row>
    <row r="37" spans="1:8" x14ac:dyDescent="0.25">
      <c r="A37" s="7">
        <v>11</v>
      </c>
      <c r="B37" s="1">
        <v>5617</v>
      </c>
      <c r="C37" s="7">
        <v>0</v>
      </c>
      <c r="D37" s="4" t="s">
        <v>87</v>
      </c>
      <c r="E37" s="8" t="s">
        <v>85</v>
      </c>
      <c r="F37" s="7" t="s">
        <v>7</v>
      </c>
      <c r="G37" s="8" t="s">
        <v>21</v>
      </c>
      <c r="H37" s="30">
        <v>5.0162037037037033E-2</v>
      </c>
    </row>
    <row r="38" spans="1:8" x14ac:dyDescent="0.25">
      <c r="A38" s="7">
        <v>12</v>
      </c>
      <c r="B38" s="1">
        <v>5987</v>
      </c>
      <c r="C38" s="7">
        <v>102236</v>
      </c>
      <c r="D38" s="4" t="s">
        <v>87</v>
      </c>
      <c r="E38" s="8" t="s">
        <v>30</v>
      </c>
      <c r="F38" s="7" t="s">
        <v>7</v>
      </c>
      <c r="G38" s="8" t="s">
        <v>15</v>
      </c>
      <c r="H38" s="30">
        <v>5.0439814814814819E-2</v>
      </c>
    </row>
    <row r="39" spans="1:8" x14ac:dyDescent="0.25">
      <c r="A39" s="7">
        <v>13</v>
      </c>
      <c r="B39" s="1">
        <v>5626</v>
      </c>
      <c r="C39" s="7">
        <v>0</v>
      </c>
      <c r="D39" s="4" t="s">
        <v>87</v>
      </c>
      <c r="E39" s="8" t="s">
        <v>58</v>
      </c>
      <c r="F39" s="7" t="s">
        <v>7</v>
      </c>
      <c r="G39" s="8" t="s">
        <v>21</v>
      </c>
      <c r="H39" s="30">
        <v>5.2835648148148145E-2</v>
      </c>
    </row>
    <row r="40" spans="1:8" x14ac:dyDescent="0.25">
      <c r="A40" s="7">
        <v>14</v>
      </c>
      <c r="B40" s="1">
        <v>3273</v>
      </c>
      <c r="C40" s="7">
        <v>105050</v>
      </c>
      <c r="D40" s="4" t="s">
        <v>87</v>
      </c>
      <c r="E40" s="8" t="s">
        <v>25</v>
      </c>
      <c r="F40" s="7" t="s">
        <v>7</v>
      </c>
      <c r="G40" s="8" t="s">
        <v>14</v>
      </c>
      <c r="H40" s="30">
        <v>5.7222222222222223E-2</v>
      </c>
    </row>
    <row r="41" spans="1:8" x14ac:dyDescent="0.25">
      <c r="A41" s="7">
        <v>15</v>
      </c>
      <c r="B41" s="1">
        <v>3318</v>
      </c>
      <c r="C41" s="7">
        <v>105099</v>
      </c>
      <c r="D41" s="4" t="s">
        <v>87</v>
      </c>
      <c r="E41" s="8" t="s">
        <v>28</v>
      </c>
      <c r="F41" s="7" t="s">
        <v>7</v>
      </c>
      <c r="G41" s="8" t="s">
        <v>14</v>
      </c>
      <c r="H41" s="30">
        <v>5.7847222222222223E-2</v>
      </c>
    </row>
    <row r="42" spans="1:8" x14ac:dyDescent="0.25">
      <c r="A42" s="7">
        <v>16</v>
      </c>
      <c r="B42" s="1">
        <v>3087</v>
      </c>
      <c r="C42" s="7">
        <v>105965</v>
      </c>
      <c r="D42" s="4" t="s">
        <v>87</v>
      </c>
      <c r="E42" s="8" t="s">
        <v>24</v>
      </c>
      <c r="F42" s="7" t="s">
        <v>7</v>
      </c>
      <c r="G42" s="8" t="s">
        <v>14</v>
      </c>
      <c r="H42" s="30">
        <v>5.9270833333333335E-2</v>
      </c>
    </row>
    <row r="43" spans="1:8" x14ac:dyDescent="0.25">
      <c r="A43" s="7"/>
      <c r="B43" s="1"/>
      <c r="C43" s="7"/>
      <c r="D43" s="4"/>
      <c r="E43" s="8"/>
      <c r="F43" s="7"/>
      <c r="G43" s="8"/>
      <c r="H43" s="30"/>
    </row>
    <row r="44" spans="1:8" ht="15.75" x14ac:dyDescent="0.25">
      <c r="A44" s="3" t="s">
        <v>9</v>
      </c>
      <c r="B44" s="3" t="s">
        <v>0</v>
      </c>
      <c r="C44" s="3" t="s">
        <v>1</v>
      </c>
      <c r="D44" s="3" t="s">
        <v>2</v>
      </c>
      <c r="E44" s="3" t="s">
        <v>3</v>
      </c>
      <c r="F44" s="3" t="s">
        <v>4</v>
      </c>
      <c r="G44" s="3" t="s">
        <v>5</v>
      </c>
      <c r="H44" s="13" t="s">
        <v>10</v>
      </c>
    </row>
    <row r="45" spans="1:8" x14ac:dyDescent="0.25">
      <c r="A45" s="7">
        <v>1</v>
      </c>
      <c r="B45" s="1">
        <v>5169</v>
      </c>
      <c r="C45" s="7">
        <v>105312</v>
      </c>
      <c r="D45" s="4" t="s">
        <v>73</v>
      </c>
      <c r="E45" s="8" t="s">
        <v>82</v>
      </c>
      <c r="F45" s="7" t="s">
        <v>7</v>
      </c>
      <c r="G45" s="8" t="s">
        <v>19</v>
      </c>
      <c r="H45" s="30">
        <v>4.6724537037037044E-2</v>
      </c>
    </row>
    <row r="46" spans="1:8" x14ac:dyDescent="0.25">
      <c r="A46" s="7">
        <v>2</v>
      </c>
      <c r="B46" s="1">
        <v>4953</v>
      </c>
      <c r="C46" s="7">
        <v>103344</v>
      </c>
      <c r="D46" s="4" t="s">
        <v>73</v>
      </c>
      <c r="E46" s="8" t="s">
        <v>29</v>
      </c>
      <c r="F46" s="7" t="s">
        <v>7</v>
      </c>
      <c r="G46" s="8" t="s">
        <v>14</v>
      </c>
      <c r="H46" s="30">
        <v>4.7291666666666669E-2</v>
      </c>
    </row>
    <row r="47" spans="1:8" x14ac:dyDescent="0.25">
      <c r="A47" s="7">
        <v>3</v>
      </c>
      <c r="B47" s="1">
        <v>5086</v>
      </c>
      <c r="C47" s="7">
        <v>104857</v>
      </c>
      <c r="D47" s="4" t="s">
        <v>73</v>
      </c>
      <c r="E47" s="8" t="s">
        <v>35</v>
      </c>
      <c r="F47" s="7" t="s">
        <v>7</v>
      </c>
      <c r="G47" s="8" t="s">
        <v>15</v>
      </c>
      <c r="H47" s="30">
        <v>4.8263888888888884E-2</v>
      </c>
    </row>
    <row r="48" spans="1:8" x14ac:dyDescent="0.25">
      <c r="A48" s="7">
        <v>4</v>
      </c>
      <c r="B48" s="1">
        <v>4832</v>
      </c>
      <c r="C48" s="7">
        <v>102325</v>
      </c>
      <c r="D48" s="4" t="s">
        <v>73</v>
      </c>
      <c r="E48" s="8" t="s">
        <v>26</v>
      </c>
      <c r="F48" s="7" t="s">
        <v>7</v>
      </c>
      <c r="G48" s="8" t="s">
        <v>14</v>
      </c>
      <c r="H48" s="30">
        <v>5.1956018518518519E-2</v>
      </c>
    </row>
    <row r="49" spans="1:8" x14ac:dyDescent="0.25">
      <c r="A49" s="7">
        <v>5</v>
      </c>
      <c r="B49" s="1">
        <v>5424</v>
      </c>
      <c r="C49" s="7">
        <v>105486</v>
      </c>
      <c r="D49" s="4" t="s">
        <v>73</v>
      </c>
      <c r="E49" s="8" t="s">
        <v>44</v>
      </c>
      <c r="F49" s="7" t="s">
        <v>7</v>
      </c>
      <c r="G49" s="8" t="s">
        <v>17</v>
      </c>
      <c r="H49" s="30">
        <v>5.212962962962963E-2</v>
      </c>
    </row>
    <row r="50" spans="1:8" x14ac:dyDescent="0.25">
      <c r="A50" s="7">
        <v>6</v>
      </c>
      <c r="B50" s="1">
        <v>5262</v>
      </c>
      <c r="C50" s="7">
        <v>104714</v>
      </c>
      <c r="D50" s="4" t="s">
        <v>73</v>
      </c>
      <c r="E50" s="8" t="s">
        <v>46</v>
      </c>
      <c r="F50" s="7" t="s">
        <v>7</v>
      </c>
      <c r="G50" s="8" t="s">
        <v>71</v>
      </c>
      <c r="H50" s="30">
        <v>5.2662037037037035E-2</v>
      </c>
    </row>
    <row r="51" spans="1:8" x14ac:dyDescent="0.25">
      <c r="A51" s="7"/>
      <c r="B51" s="1"/>
      <c r="C51" s="7"/>
      <c r="D51" s="4"/>
      <c r="E51" s="8"/>
      <c r="F51" s="7"/>
      <c r="G51" s="8"/>
      <c r="H51" s="30"/>
    </row>
    <row r="52" spans="1:8" ht="15.75" x14ac:dyDescent="0.25">
      <c r="A52" s="3" t="s">
        <v>9</v>
      </c>
      <c r="B52" s="3" t="s">
        <v>0</v>
      </c>
      <c r="C52" s="3" t="s">
        <v>1</v>
      </c>
      <c r="D52" s="3" t="s">
        <v>2</v>
      </c>
      <c r="E52" s="3" t="s">
        <v>3</v>
      </c>
      <c r="F52" s="3" t="s">
        <v>4</v>
      </c>
      <c r="G52" s="3" t="s">
        <v>5</v>
      </c>
      <c r="H52" s="13" t="s">
        <v>10</v>
      </c>
    </row>
    <row r="53" spans="1:8" x14ac:dyDescent="0.25">
      <c r="A53" s="7">
        <v>1</v>
      </c>
      <c r="B53" s="1">
        <v>4922</v>
      </c>
      <c r="C53" s="7">
        <v>103870</v>
      </c>
      <c r="D53" s="4" t="s">
        <v>74</v>
      </c>
      <c r="E53" s="8" t="s">
        <v>50</v>
      </c>
      <c r="F53" s="7" t="s">
        <v>7</v>
      </c>
      <c r="G53" s="8" t="s">
        <v>18</v>
      </c>
      <c r="H53" s="30">
        <v>4.8645833333333333E-2</v>
      </c>
    </row>
    <row r="54" spans="1:8" x14ac:dyDescent="0.25">
      <c r="A54" s="7">
        <v>2</v>
      </c>
      <c r="B54" s="1">
        <v>4908</v>
      </c>
      <c r="C54" s="7">
        <v>103490</v>
      </c>
      <c r="D54" s="4" t="s">
        <v>74</v>
      </c>
      <c r="E54" s="8" t="s">
        <v>40</v>
      </c>
      <c r="F54" s="7" t="s">
        <v>7</v>
      </c>
      <c r="G54" s="8" t="s">
        <v>41</v>
      </c>
      <c r="H54" s="30">
        <v>5.0324074074074077E-2</v>
      </c>
    </row>
    <row r="55" spans="1:8" x14ac:dyDescent="0.25">
      <c r="A55" s="7">
        <v>3</v>
      </c>
      <c r="B55" s="1">
        <v>5986</v>
      </c>
      <c r="C55" s="7">
        <v>106323</v>
      </c>
      <c r="D55" s="4" t="s">
        <v>74</v>
      </c>
      <c r="E55" s="8" t="s">
        <v>43</v>
      </c>
      <c r="F55" s="7" t="s">
        <v>7</v>
      </c>
      <c r="G55" s="8" t="s">
        <v>41</v>
      </c>
      <c r="H55" s="30">
        <v>5.0937499999999997E-2</v>
      </c>
    </row>
    <row r="56" spans="1:8" x14ac:dyDescent="0.25">
      <c r="A56" s="7">
        <v>4</v>
      </c>
      <c r="B56" s="1">
        <v>5267</v>
      </c>
      <c r="C56" s="7">
        <v>105683</v>
      </c>
      <c r="D56" s="4" t="s">
        <v>74</v>
      </c>
      <c r="E56" s="8" t="s">
        <v>39</v>
      </c>
      <c r="F56" s="7" t="s">
        <v>7</v>
      </c>
      <c r="G56" s="8" t="s">
        <v>70</v>
      </c>
      <c r="H56" s="30">
        <v>5.1562500000000004E-2</v>
      </c>
    </row>
    <row r="57" spans="1:8" x14ac:dyDescent="0.25">
      <c r="A57" s="7">
        <v>5</v>
      </c>
      <c r="B57" s="1">
        <v>4900</v>
      </c>
      <c r="C57" s="7">
        <v>103456</v>
      </c>
      <c r="D57" s="4" t="s">
        <v>74</v>
      </c>
      <c r="E57" s="8" t="s">
        <v>48</v>
      </c>
      <c r="F57" s="7" t="s">
        <v>7</v>
      </c>
      <c r="G57" s="8" t="s">
        <v>8</v>
      </c>
      <c r="H57" s="30">
        <v>5.559027777777778E-2</v>
      </c>
    </row>
    <row r="58" spans="1:8" x14ac:dyDescent="0.25">
      <c r="A58" s="7">
        <v>6</v>
      </c>
      <c r="B58" s="1">
        <v>5955</v>
      </c>
      <c r="C58" s="7">
        <v>0</v>
      </c>
      <c r="D58" s="4" t="s">
        <v>74</v>
      </c>
      <c r="E58" s="8" t="s">
        <v>83</v>
      </c>
      <c r="F58" s="7" t="s">
        <v>7</v>
      </c>
      <c r="G58" s="8" t="s">
        <v>21</v>
      </c>
      <c r="H58" s="30">
        <v>5.6261574074074068E-2</v>
      </c>
    </row>
    <row r="59" spans="1:8" x14ac:dyDescent="0.25">
      <c r="A59" s="7">
        <v>7</v>
      </c>
      <c r="B59" s="1">
        <v>5632</v>
      </c>
      <c r="C59" s="7">
        <v>0</v>
      </c>
      <c r="D59" s="4" t="s">
        <v>74</v>
      </c>
      <c r="E59" s="8" t="s">
        <v>80</v>
      </c>
      <c r="F59" s="7" t="s">
        <v>7</v>
      </c>
      <c r="G59" s="8" t="s">
        <v>21</v>
      </c>
      <c r="H59" s="30">
        <v>5.9537037037037034E-2</v>
      </c>
    </row>
    <row r="60" spans="1:8" x14ac:dyDescent="0.25">
      <c r="A60" s="7"/>
      <c r="B60" s="1"/>
      <c r="C60" s="7"/>
      <c r="D60" s="4"/>
      <c r="E60" s="8"/>
      <c r="F60" s="7"/>
      <c r="G60" s="8"/>
      <c r="H60" s="30"/>
    </row>
    <row r="61" spans="1:8" ht="15.75" x14ac:dyDescent="0.25">
      <c r="A61" s="3" t="s">
        <v>9</v>
      </c>
      <c r="B61" s="3" t="s">
        <v>0</v>
      </c>
      <c r="C61" s="3" t="s">
        <v>1</v>
      </c>
      <c r="D61" s="3" t="s">
        <v>2</v>
      </c>
      <c r="E61" s="3" t="s">
        <v>3</v>
      </c>
      <c r="F61" s="3" t="s">
        <v>4</v>
      </c>
      <c r="G61" s="3" t="s">
        <v>5</v>
      </c>
      <c r="H61" s="13" t="s">
        <v>10</v>
      </c>
    </row>
    <row r="62" spans="1:8" x14ac:dyDescent="0.25">
      <c r="A62" s="7">
        <v>1</v>
      </c>
      <c r="B62" s="1">
        <v>4639</v>
      </c>
      <c r="C62" s="7">
        <v>102234</v>
      </c>
      <c r="D62" s="4" t="s">
        <v>75</v>
      </c>
      <c r="E62" s="8" t="s">
        <v>36</v>
      </c>
      <c r="F62" s="7" t="s">
        <v>7</v>
      </c>
      <c r="G62" s="8" t="s">
        <v>15</v>
      </c>
      <c r="H62" s="30">
        <v>4.9074074074074076E-2</v>
      </c>
    </row>
    <row r="63" spans="1:8" x14ac:dyDescent="0.25">
      <c r="A63" s="7">
        <v>2</v>
      </c>
      <c r="B63" s="1">
        <v>5361</v>
      </c>
      <c r="C63" s="7">
        <v>105962</v>
      </c>
      <c r="D63" s="4" t="s">
        <v>75</v>
      </c>
      <c r="E63" s="8" t="s">
        <v>38</v>
      </c>
      <c r="F63" s="7" t="s">
        <v>7</v>
      </c>
      <c r="G63" s="8" t="s">
        <v>15</v>
      </c>
      <c r="H63" s="30">
        <v>5.2453703703703704E-2</v>
      </c>
    </row>
    <row r="64" spans="1:8" x14ac:dyDescent="0.25">
      <c r="A64" s="7">
        <v>3</v>
      </c>
      <c r="B64" s="1">
        <v>4089</v>
      </c>
      <c r="C64" s="7">
        <v>102232</v>
      </c>
      <c r="D64" s="4" t="s">
        <v>75</v>
      </c>
      <c r="E64" s="8" t="s">
        <v>34</v>
      </c>
      <c r="F64" s="7" t="s">
        <v>7</v>
      </c>
      <c r="G64" s="8" t="s">
        <v>15</v>
      </c>
      <c r="H64" s="30">
        <v>5.4189814814814809E-2</v>
      </c>
    </row>
    <row r="65" spans="1:8" x14ac:dyDescent="0.25">
      <c r="A65" s="7">
        <v>4</v>
      </c>
      <c r="B65" s="1">
        <v>5681</v>
      </c>
      <c r="C65" s="7">
        <v>0</v>
      </c>
      <c r="D65" s="4" t="s">
        <v>75</v>
      </c>
      <c r="E65" s="8" t="s">
        <v>81</v>
      </c>
      <c r="F65" s="7" t="s">
        <v>7</v>
      </c>
      <c r="G65" s="8" t="s">
        <v>21</v>
      </c>
      <c r="H65" s="30">
        <v>5.7152777777777775E-2</v>
      </c>
    </row>
    <row r="66" spans="1:8" x14ac:dyDescent="0.25">
      <c r="A66" s="7">
        <v>5</v>
      </c>
      <c r="B66" s="1">
        <v>4183</v>
      </c>
      <c r="C66" s="7">
        <v>103589</v>
      </c>
      <c r="D66" s="4" t="s">
        <v>75</v>
      </c>
      <c r="E66" s="8" t="s">
        <v>61</v>
      </c>
      <c r="F66" s="7" t="s">
        <v>7</v>
      </c>
      <c r="G66" s="8" t="s">
        <v>16</v>
      </c>
      <c r="H66" s="30">
        <v>6.3865740740740737E-2</v>
      </c>
    </row>
    <row r="67" spans="1:8" x14ac:dyDescent="0.25">
      <c r="A67" s="7"/>
      <c r="B67" s="1"/>
      <c r="C67" s="7"/>
      <c r="D67" s="4"/>
      <c r="E67" s="8"/>
      <c r="F67" s="7"/>
      <c r="G67" s="8"/>
      <c r="H67" s="30"/>
    </row>
    <row r="68" spans="1:8" ht="15.75" x14ac:dyDescent="0.25">
      <c r="A68" s="3" t="s">
        <v>9</v>
      </c>
      <c r="B68" s="3" t="s">
        <v>0</v>
      </c>
      <c r="C68" s="3" t="s">
        <v>1</v>
      </c>
      <c r="D68" s="3" t="s">
        <v>2</v>
      </c>
      <c r="E68" s="3" t="s">
        <v>3</v>
      </c>
      <c r="F68" s="3" t="s">
        <v>4</v>
      </c>
      <c r="G68" s="3" t="s">
        <v>5</v>
      </c>
      <c r="H68" s="13" t="s">
        <v>10</v>
      </c>
    </row>
    <row r="69" spans="1:8" x14ac:dyDescent="0.25">
      <c r="A69" s="7">
        <v>1</v>
      </c>
      <c r="B69" s="1">
        <v>4235</v>
      </c>
      <c r="C69" s="7">
        <v>102697</v>
      </c>
      <c r="D69" s="4" t="s">
        <v>76</v>
      </c>
      <c r="E69" s="8" t="s">
        <v>65</v>
      </c>
      <c r="F69" s="7" t="s">
        <v>7</v>
      </c>
      <c r="G69" s="8" t="s">
        <v>20</v>
      </c>
      <c r="H69" s="30">
        <v>5.693287037037037E-2</v>
      </c>
    </row>
    <row r="70" spans="1:8" x14ac:dyDescent="0.25">
      <c r="A70" s="7"/>
      <c r="B70" s="1"/>
      <c r="C70" s="7"/>
      <c r="D70" s="4"/>
      <c r="E70" s="8"/>
      <c r="F70" s="7"/>
      <c r="G70" s="8"/>
      <c r="H70" s="30"/>
    </row>
    <row r="71" spans="1:8" ht="15.75" x14ac:dyDescent="0.25">
      <c r="A71" s="3" t="s">
        <v>9</v>
      </c>
      <c r="B71" s="3" t="s">
        <v>0</v>
      </c>
      <c r="C71" s="3" t="s">
        <v>1</v>
      </c>
      <c r="D71" s="3" t="s">
        <v>2</v>
      </c>
      <c r="E71" s="3" t="s">
        <v>3</v>
      </c>
      <c r="F71" s="3" t="s">
        <v>4</v>
      </c>
      <c r="G71" s="3" t="s">
        <v>5</v>
      </c>
      <c r="H71" s="13" t="s">
        <v>10</v>
      </c>
    </row>
    <row r="72" spans="1:8" x14ac:dyDescent="0.25">
      <c r="A72" s="7">
        <v>1</v>
      </c>
      <c r="B72" s="1">
        <v>4039</v>
      </c>
      <c r="C72" s="7">
        <v>101410</v>
      </c>
      <c r="D72" s="4" t="s">
        <v>77</v>
      </c>
      <c r="E72" s="8" t="s">
        <v>49</v>
      </c>
      <c r="F72" s="7" t="s">
        <v>7</v>
      </c>
      <c r="G72" s="8" t="s">
        <v>19</v>
      </c>
      <c r="H72" s="30">
        <v>5.1493055555555556E-2</v>
      </c>
    </row>
    <row r="73" spans="1:8" x14ac:dyDescent="0.25">
      <c r="A73" s="7">
        <v>2</v>
      </c>
      <c r="B73" s="1">
        <v>4163</v>
      </c>
      <c r="C73" s="7">
        <v>103570</v>
      </c>
      <c r="D73" s="4" t="s">
        <v>77</v>
      </c>
      <c r="E73" s="8" t="s">
        <v>45</v>
      </c>
      <c r="F73" s="7" t="s">
        <v>7</v>
      </c>
      <c r="G73" s="8" t="s">
        <v>17</v>
      </c>
      <c r="H73" s="30">
        <v>5.2928240740740741E-2</v>
      </c>
    </row>
    <row r="74" spans="1:8" x14ac:dyDescent="0.25">
      <c r="A74" s="7">
        <v>3</v>
      </c>
      <c r="B74" s="1">
        <v>4040</v>
      </c>
      <c r="C74" s="7">
        <v>101970</v>
      </c>
      <c r="D74" s="4" t="s">
        <v>77</v>
      </c>
      <c r="E74" s="8" t="s">
        <v>59</v>
      </c>
      <c r="F74" s="7" t="s">
        <v>7</v>
      </c>
      <c r="G74" s="8" t="s">
        <v>16</v>
      </c>
      <c r="H74" s="30">
        <v>5.2951388888888888E-2</v>
      </c>
    </row>
    <row r="75" spans="1:8" x14ac:dyDescent="0.25">
      <c r="A75" s="7">
        <v>4</v>
      </c>
      <c r="B75" s="1">
        <v>4087</v>
      </c>
      <c r="C75" s="7">
        <v>102230</v>
      </c>
      <c r="D75" s="4" t="s">
        <v>77</v>
      </c>
      <c r="E75" s="8" t="s">
        <v>33</v>
      </c>
      <c r="F75" s="7" t="s">
        <v>7</v>
      </c>
      <c r="G75" s="8" t="s">
        <v>15</v>
      </c>
      <c r="H75" s="30">
        <v>6.3530092592592582E-2</v>
      </c>
    </row>
    <row r="76" spans="1:8" x14ac:dyDescent="0.25">
      <c r="A76" s="7"/>
      <c r="B76" s="1"/>
      <c r="C76" s="7"/>
      <c r="D76" s="4"/>
      <c r="E76" s="8"/>
      <c r="F76" s="7"/>
      <c r="G76" s="8"/>
      <c r="H76" s="30"/>
    </row>
    <row r="77" spans="1:8" ht="15.75" x14ac:dyDescent="0.25">
      <c r="A77" s="3" t="s">
        <v>9</v>
      </c>
      <c r="B77" s="3" t="s">
        <v>0</v>
      </c>
      <c r="C77" s="3" t="s">
        <v>1</v>
      </c>
      <c r="D77" s="3" t="s">
        <v>2</v>
      </c>
      <c r="E77" s="3" t="s">
        <v>3</v>
      </c>
      <c r="F77" s="3" t="s">
        <v>4</v>
      </c>
      <c r="G77" s="3" t="s">
        <v>5</v>
      </c>
      <c r="H77" s="13" t="s">
        <v>10</v>
      </c>
    </row>
    <row r="78" spans="1:8" x14ac:dyDescent="0.25">
      <c r="A78" s="7">
        <v>1</v>
      </c>
      <c r="B78" s="1">
        <v>5280</v>
      </c>
      <c r="C78" s="7">
        <v>105694</v>
      </c>
      <c r="D78" s="4" t="s">
        <v>78</v>
      </c>
      <c r="E78" s="8" t="s">
        <v>56</v>
      </c>
      <c r="F78" s="7" t="s">
        <v>7</v>
      </c>
      <c r="G78" s="8" t="s">
        <v>55</v>
      </c>
      <c r="H78" s="30">
        <v>5.7025462962962958E-2</v>
      </c>
    </row>
    <row r="79" spans="1:8" x14ac:dyDescent="0.25">
      <c r="A79" s="7"/>
      <c r="B79" s="1"/>
      <c r="C79" s="7"/>
      <c r="D79" s="4"/>
      <c r="E79" s="8"/>
      <c r="F79" s="7"/>
      <c r="G79" s="8"/>
      <c r="H79" s="30"/>
    </row>
    <row r="80" spans="1:8" ht="15.75" x14ac:dyDescent="0.25">
      <c r="A80" s="3" t="s">
        <v>9</v>
      </c>
      <c r="B80" s="3" t="s">
        <v>0</v>
      </c>
      <c r="C80" s="3" t="s">
        <v>1</v>
      </c>
      <c r="D80" s="3" t="s">
        <v>2</v>
      </c>
      <c r="E80" s="3" t="s">
        <v>3</v>
      </c>
      <c r="F80" s="3" t="s">
        <v>4</v>
      </c>
      <c r="G80" s="3" t="s">
        <v>5</v>
      </c>
      <c r="H80" s="13" t="s">
        <v>10</v>
      </c>
    </row>
    <row r="81" spans="1:8" x14ac:dyDescent="0.25">
      <c r="A81" s="7">
        <v>1</v>
      </c>
      <c r="B81" s="1">
        <v>4571</v>
      </c>
      <c r="C81" s="7">
        <v>101957</v>
      </c>
      <c r="D81" s="4" t="s">
        <v>79</v>
      </c>
      <c r="E81" s="8" t="s">
        <v>47</v>
      </c>
      <c r="F81" s="7" t="s">
        <v>7</v>
      </c>
      <c r="G81" s="8" t="s">
        <v>8</v>
      </c>
      <c r="H81" s="30">
        <v>5.9085648148148151E-2</v>
      </c>
    </row>
    <row r="82" spans="1:8" x14ac:dyDescent="0.25">
      <c r="A82" s="7"/>
      <c r="B82" s="1"/>
      <c r="C82" s="7"/>
      <c r="D82" s="4"/>
      <c r="E82" s="8"/>
      <c r="F82" s="7"/>
      <c r="G82" s="8"/>
      <c r="H82" s="30"/>
    </row>
  </sheetData>
  <sortState ref="B17:H60">
    <sortCondition ref="D17:D60"/>
    <sortCondition ref="H17:H60"/>
  </sortState>
  <mergeCells count="4">
    <mergeCell ref="A1:H1"/>
    <mergeCell ref="A2:G2"/>
    <mergeCell ref="A4:H4"/>
    <mergeCell ref="A20:H20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33"/>
  <sheetViews>
    <sheetView zoomScaleNormal="100" zoomScaleSheetLayoutView="100" workbookViewId="0">
      <selection activeCell="M25" sqref="M25"/>
    </sheetView>
  </sheetViews>
  <sheetFormatPr defaultRowHeight="15" x14ac:dyDescent="0.25"/>
  <cols>
    <col min="1" max="1" width="9.140625" style="6"/>
    <col min="2" max="2" width="9" style="6" bestFit="1" customWidth="1"/>
    <col min="3" max="4" width="9.140625" style="6"/>
    <col min="5" max="5" width="20.7109375" style="6" customWidth="1"/>
    <col min="6" max="6" width="9.140625" style="6"/>
    <col min="7" max="7" width="34.28515625" style="6" customWidth="1"/>
    <col min="8" max="8" width="12.28515625" style="15" customWidth="1"/>
    <col min="9" max="9" width="13.7109375" style="6" customWidth="1"/>
    <col min="10" max="1025" width="9.140625" style="6"/>
  </cols>
  <sheetData>
    <row r="1" spans="1:9" ht="15.75" x14ac:dyDescent="0.25">
      <c r="A1" s="35" t="s">
        <v>22</v>
      </c>
      <c r="B1" s="35"/>
      <c r="C1" s="35"/>
      <c r="D1" s="35"/>
      <c r="E1" s="35"/>
      <c r="F1" s="35"/>
      <c r="G1" s="35"/>
      <c r="H1" s="35"/>
    </row>
    <row r="2" spans="1:9" ht="15.75" x14ac:dyDescent="0.25">
      <c r="A2" s="35" t="s">
        <v>23</v>
      </c>
      <c r="B2" s="35"/>
      <c r="C2" s="35"/>
      <c r="D2" s="35"/>
      <c r="E2" s="35"/>
      <c r="F2" s="35"/>
      <c r="G2" s="35"/>
      <c r="H2" s="27"/>
    </row>
    <row r="3" spans="1:9" ht="15.75" x14ac:dyDescent="0.25">
      <c r="A3" s="2"/>
      <c r="B3" s="2"/>
      <c r="C3" s="2"/>
      <c r="D3" s="2"/>
      <c r="E3" s="2"/>
      <c r="F3" s="2"/>
      <c r="G3" s="2"/>
      <c r="H3" s="11"/>
    </row>
    <row r="4" spans="1:9" ht="15.75" x14ac:dyDescent="0.25">
      <c r="A4" s="36" t="s">
        <v>11</v>
      </c>
      <c r="B4" s="36"/>
      <c r="C4" s="36"/>
      <c r="D4" s="36"/>
      <c r="E4" s="36"/>
      <c r="F4" s="36"/>
      <c r="G4" s="36"/>
      <c r="H4" s="36"/>
    </row>
    <row r="5" spans="1:9" x14ac:dyDescent="0.25">
      <c r="A5"/>
      <c r="B5"/>
      <c r="C5"/>
      <c r="D5"/>
      <c r="E5"/>
      <c r="F5"/>
      <c r="G5"/>
      <c r="H5" s="12"/>
    </row>
    <row r="6" spans="1:9" ht="15.75" x14ac:dyDescent="0.25">
      <c r="A6" s="3" t="s">
        <v>9</v>
      </c>
      <c r="B6" s="3" t="s">
        <v>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13" t="s">
        <v>10</v>
      </c>
      <c r="I6" s="3" t="s">
        <v>13</v>
      </c>
    </row>
    <row r="7" spans="1:9" x14ac:dyDescent="0.25">
      <c r="A7" s="38">
        <v>1</v>
      </c>
      <c r="B7" s="28">
        <v>3456</v>
      </c>
      <c r="C7" s="7">
        <v>104774</v>
      </c>
      <c r="D7" s="4" t="s">
        <v>87</v>
      </c>
      <c r="E7" s="8" t="s">
        <v>51</v>
      </c>
      <c r="F7" s="7" t="s">
        <v>7</v>
      </c>
      <c r="G7" s="8" t="s">
        <v>18</v>
      </c>
      <c r="H7" s="29">
        <v>4.4652777777777784E-2</v>
      </c>
      <c r="I7" s="37">
        <v>0.13928240740740741</v>
      </c>
    </row>
    <row r="8" spans="1:9" x14ac:dyDescent="0.25">
      <c r="A8" s="39"/>
      <c r="B8" s="28">
        <v>3694</v>
      </c>
      <c r="C8" s="7">
        <v>102231</v>
      </c>
      <c r="D8" s="4" t="s">
        <v>87</v>
      </c>
      <c r="E8" s="8" t="s">
        <v>53</v>
      </c>
      <c r="F8" s="7" t="s">
        <v>7</v>
      </c>
      <c r="G8" s="8" t="s">
        <v>18</v>
      </c>
      <c r="H8" s="29">
        <v>4.5983796296296293E-2</v>
      </c>
      <c r="I8" s="37"/>
    </row>
    <row r="9" spans="1:9" x14ac:dyDescent="0.25">
      <c r="A9" s="40"/>
      <c r="B9" s="1">
        <v>4922</v>
      </c>
      <c r="C9" s="7">
        <v>103870</v>
      </c>
      <c r="D9" s="4" t="s">
        <v>74</v>
      </c>
      <c r="E9" s="8" t="s">
        <v>50</v>
      </c>
      <c r="F9" s="7" t="s">
        <v>7</v>
      </c>
      <c r="G9" s="8" t="s">
        <v>18</v>
      </c>
      <c r="H9" s="29">
        <v>4.8645833333333333E-2</v>
      </c>
      <c r="I9" s="37"/>
    </row>
    <row r="10" spans="1:9" x14ac:dyDescent="0.25">
      <c r="A10" s="38">
        <v>2</v>
      </c>
      <c r="B10" s="1">
        <v>3894</v>
      </c>
      <c r="C10" s="7">
        <v>104041</v>
      </c>
      <c r="D10" s="4" t="s">
        <v>87</v>
      </c>
      <c r="E10" s="8" t="s">
        <v>37</v>
      </c>
      <c r="F10" s="7" t="s">
        <v>7</v>
      </c>
      <c r="G10" s="8" t="s">
        <v>15</v>
      </c>
      <c r="H10" s="29">
        <v>4.4120370370370372E-2</v>
      </c>
      <c r="I10" s="37">
        <v>0.14050925925925925</v>
      </c>
    </row>
    <row r="11" spans="1:9" x14ac:dyDescent="0.25">
      <c r="A11" s="39"/>
      <c r="B11" s="1">
        <v>3376</v>
      </c>
      <c r="C11" s="7">
        <v>104729</v>
      </c>
      <c r="D11" s="4" t="s">
        <v>87</v>
      </c>
      <c r="E11" s="8" t="s">
        <v>31</v>
      </c>
      <c r="F11" s="7" t="s">
        <v>7</v>
      </c>
      <c r="G11" s="8" t="s">
        <v>15</v>
      </c>
      <c r="H11" s="29">
        <v>4.8125000000000001E-2</v>
      </c>
      <c r="I11" s="37"/>
    </row>
    <row r="12" spans="1:9" x14ac:dyDescent="0.25">
      <c r="A12" s="40"/>
      <c r="B12" s="1">
        <v>5086</v>
      </c>
      <c r="C12" s="7">
        <v>104857</v>
      </c>
      <c r="D12" s="4" t="s">
        <v>73</v>
      </c>
      <c r="E12" s="8" t="s">
        <v>35</v>
      </c>
      <c r="F12" s="7" t="s">
        <v>7</v>
      </c>
      <c r="G12" s="8" t="s">
        <v>15</v>
      </c>
      <c r="H12" s="29">
        <v>4.8263888888888884E-2</v>
      </c>
      <c r="I12" s="37"/>
    </row>
    <row r="13" spans="1:9" x14ac:dyDescent="0.25">
      <c r="A13" s="38">
        <v>3</v>
      </c>
      <c r="B13" s="1">
        <v>3332</v>
      </c>
      <c r="C13" s="7">
        <v>101979</v>
      </c>
      <c r="D13" s="4" t="s">
        <v>87</v>
      </c>
      <c r="E13" s="8" t="s">
        <v>62</v>
      </c>
      <c r="F13" s="7" t="s">
        <v>7</v>
      </c>
      <c r="G13" s="8" t="s">
        <v>16</v>
      </c>
      <c r="H13" s="29">
        <v>4.3518518518518519E-2</v>
      </c>
      <c r="I13" s="37">
        <v>0.14268518518518519</v>
      </c>
    </row>
    <row r="14" spans="1:9" x14ac:dyDescent="0.25">
      <c r="A14" s="39"/>
      <c r="B14" s="1">
        <v>3490</v>
      </c>
      <c r="C14" s="7">
        <v>103379</v>
      </c>
      <c r="D14" s="4" t="s">
        <v>87</v>
      </c>
      <c r="E14" s="8" t="s">
        <v>60</v>
      </c>
      <c r="F14" s="7" t="s">
        <v>7</v>
      </c>
      <c r="G14" s="8" t="s">
        <v>16</v>
      </c>
      <c r="H14" s="29">
        <v>4.6215277777777779E-2</v>
      </c>
      <c r="I14" s="37"/>
    </row>
    <row r="15" spans="1:9" x14ac:dyDescent="0.25">
      <c r="A15" s="40"/>
      <c r="B15" s="1">
        <v>4040</v>
      </c>
      <c r="C15" s="7">
        <v>101970</v>
      </c>
      <c r="D15" s="4" t="s">
        <v>77</v>
      </c>
      <c r="E15" s="8" t="s">
        <v>59</v>
      </c>
      <c r="F15" s="7" t="s">
        <v>7</v>
      </c>
      <c r="G15" s="8" t="s">
        <v>16</v>
      </c>
      <c r="H15" s="29">
        <v>5.2951388888888888E-2</v>
      </c>
      <c r="I15" s="37"/>
    </row>
    <row r="16" spans="1:9" x14ac:dyDescent="0.25">
      <c r="A16" s="38">
        <v>4</v>
      </c>
      <c r="B16" s="1">
        <v>5169</v>
      </c>
      <c r="C16" s="7">
        <v>105312</v>
      </c>
      <c r="D16" s="4" t="s">
        <v>73</v>
      </c>
      <c r="E16" s="8" t="s">
        <v>82</v>
      </c>
      <c r="F16" s="7" t="s">
        <v>7</v>
      </c>
      <c r="G16" s="8" t="s">
        <v>19</v>
      </c>
      <c r="H16" s="29">
        <v>4.6724537037037044E-2</v>
      </c>
      <c r="I16" s="37">
        <v>0.1466550925925926</v>
      </c>
    </row>
    <row r="17" spans="1:9" x14ac:dyDescent="0.25">
      <c r="A17" s="39"/>
      <c r="B17" s="1">
        <v>3433</v>
      </c>
      <c r="C17" s="7">
        <v>101407</v>
      </c>
      <c r="D17" s="4" t="s">
        <v>87</v>
      </c>
      <c r="E17" s="8" t="s">
        <v>84</v>
      </c>
      <c r="F17" s="7" t="s">
        <v>7</v>
      </c>
      <c r="G17" s="8" t="s">
        <v>19</v>
      </c>
      <c r="H17" s="29">
        <v>4.8437500000000001E-2</v>
      </c>
      <c r="I17" s="37"/>
    </row>
    <row r="18" spans="1:9" x14ac:dyDescent="0.25">
      <c r="A18" s="40"/>
      <c r="B18" s="1">
        <v>4039</v>
      </c>
      <c r="C18" s="7">
        <v>101410</v>
      </c>
      <c r="D18" s="4" t="s">
        <v>77</v>
      </c>
      <c r="E18" s="8" t="s">
        <v>49</v>
      </c>
      <c r="F18" s="7" t="s">
        <v>7</v>
      </c>
      <c r="G18" s="8" t="s">
        <v>19</v>
      </c>
      <c r="H18" s="29">
        <v>5.1493055555555556E-2</v>
      </c>
      <c r="I18" s="37"/>
    </row>
    <row r="19" spans="1:9" x14ac:dyDescent="0.25">
      <c r="A19" s="38">
        <v>5</v>
      </c>
      <c r="B19" s="1">
        <v>4953</v>
      </c>
      <c r="C19" s="7">
        <v>103344</v>
      </c>
      <c r="D19" s="4" t="s">
        <v>73</v>
      </c>
      <c r="E19" s="8" t="s">
        <v>29</v>
      </c>
      <c r="F19" s="7" t="s">
        <v>7</v>
      </c>
      <c r="G19" s="8" t="s">
        <v>14</v>
      </c>
      <c r="H19" s="29">
        <v>4.7291666666666669E-2</v>
      </c>
      <c r="I19" s="37">
        <v>0.1564699074074074</v>
      </c>
    </row>
    <row r="20" spans="1:9" x14ac:dyDescent="0.25">
      <c r="A20" s="39"/>
      <c r="B20" s="1">
        <v>4832</v>
      </c>
      <c r="C20" s="7">
        <v>102325</v>
      </c>
      <c r="D20" s="4" t="s">
        <v>73</v>
      </c>
      <c r="E20" s="8" t="s">
        <v>26</v>
      </c>
      <c r="F20" s="7" t="s">
        <v>7</v>
      </c>
      <c r="G20" s="8" t="s">
        <v>14</v>
      </c>
      <c r="H20" s="29">
        <v>5.1956018518518519E-2</v>
      </c>
      <c r="I20" s="37"/>
    </row>
    <row r="21" spans="1:9" x14ac:dyDescent="0.25">
      <c r="A21" s="40"/>
      <c r="B21" s="1">
        <v>3273</v>
      </c>
      <c r="C21" s="7">
        <v>105050</v>
      </c>
      <c r="D21" s="4" t="s">
        <v>87</v>
      </c>
      <c r="E21" s="8" t="s">
        <v>25</v>
      </c>
      <c r="F21" s="7" t="s">
        <v>7</v>
      </c>
      <c r="G21" s="8" t="s">
        <v>14</v>
      </c>
      <c r="H21" s="29">
        <v>5.7222222222222223E-2</v>
      </c>
      <c r="I21" s="37"/>
    </row>
    <row r="22" spans="1:9" x14ac:dyDescent="0.25">
      <c r="A22" s="38">
        <v>6</v>
      </c>
      <c r="B22" s="28">
        <v>3837</v>
      </c>
      <c r="C22" s="7">
        <v>101964</v>
      </c>
      <c r="D22" s="4" t="s">
        <v>87</v>
      </c>
      <c r="E22" s="8" t="s">
        <v>67</v>
      </c>
      <c r="F22" s="7" t="s">
        <v>7</v>
      </c>
      <c r="G22" s="8" t="s">
        <v>20</v>
      </c>
      <c r="H22" s="29">
        <v>4.5856481481481477E-2</v>
      </c>
      <c r="I22" s="37">
        <v>0.15710648148148149</v>
      </c>
    </row>
    <row r="23" spans="1:9" x14ac:dyDescent="0.25">
      <c r="A23" s="39"/>
      <c r="B23" s="1">
        <v>1616</v>
      </c>
      <c r="C23" s="7">
        <v>104629</v>
      </c>
      <c r="D23" s="4" t="s">
        <v>72</v>
      </c>
      <c r="E23" s="8" t="s">
        <v>64</v>
      </c>
      <c r="F23" s="7" t="s">
        <v>7</v>
      </c>
      <c r="G23" s="8" t="s">
        <v>20</v>
      </c>
      <c r="H23" s="29">
        <v>5.4317129629629625E-2</v>
      </c>
      <c r="I23" s="37"/>
    </row>
    <row r="24" spans="1:9" x14ac:dyDescent="0.25">
      <c r="A24" s="40"/>
      <c r="B24" s="1">
        <v>4235</v>
      </c>
      <c r="C24" s="7">
        <v>102697</v>
      </c>
      <c r="D24" s="4" t="s">
        <v>76</v>
      </c>
      <c r="E24" s="8" t="s">
        <v>65</v>
      </c>
      <c r="F24" s="7" t="s">
        <v>7</v>
      </c>
      <c r="G24" s="8" t="s">
        <v>20</v>
      </c>
      <c r="H24" s="29">
        <v>5.693287037037037E-2</v>
      </c>
      <c r="I24" s="37"/>
    </row>
    <row r="25" spans="1:9" x14ac:dyDescent="0.25">
      <c r="A25" s="9"/>
      <c r="B25" s="21"/>
      <c r="C25" s="22"/>
      <c r="D25" s="23"/>
      <c r="E25" s="24"/>
      <c r="F25" s="22"/>
      <c r="G25" s="10"/>
      <c r="H25" s="16"/>
    </row>
    <row r="26" spans="1:9" x14ac:dyDescent="0.25">
      <c r="A26" s="9"/>
      <c r="B26" s="9"/>
      <c r="C26" s="9"/>
      <c r="D26" s="5"/>
      <c r="E26" s="10"/>
      <c r="F26" s="9"/>
      <c r="G26" s="10"/>
      <c r="H26" s="14"/>
    </row>
    <row r="27" spans="1:9" ht="15.75" x14ac:dyDescent="0.25">
      <c r="A27" s="36" t="s">
        <v>12</v>
      </c>
      <c r="B27" s="36"/>
      <c r="C27" s="36"/>
      <c r="D27" s="36"/>
      <c r="E27" s="36"/>
      <c r="F27" s="36"/>
      <c r="G27" s="36"/>
      <c r="H27" s="36"/>
    </row>
    <row r="28" spans="1:9" x14ac:dyDescent="0.25">
      <c r="A28" s="9"/>
      <c r="B28" s="9"/>
      <c r="C28" s="9"/>
      <c r="D28" s="5"/>
      <c r="E28" s="10"/>
      <c r="F28" s="9"/>
      <c r="G28" s="10"/>
      <c r="H28" s="14"/>
    </row>
    <row r="29" spans="1:9" ht="15.75" x14ac:dyDescent="0.25">
      <c r="A29" s="3" t="s">
        <v>9</v>
      </c>
      <c r="B29" s="3" t="s">
        <v>0</v>
      </c>
      <c r="C29" s="3" t="s">
        <v>1</v>
      </c>
      <c r="D29" s="3" t="s">
        <v>2</v>
      </c>
      <c r="E29" s="3" t="s">
        <v>3</v>
      </c>
      <c r="F29" s="3" t="s">
        <v>4</v>
      </c>
      <c r="G29" s="3" t="s">
        <v>5</v>
      </c>
      <c r="H29" s="13" t="s">
        <v>10</v>
      </c>
      <c r="I29" s="13" t="s">
        <v>13</v>
      </c>
    </row>
    <row r="30" spans="1:9" s="6" customFormat="1" x14ac:dyDescent="0.25">
      <c r="A30" s="38">
        <v>1</v>
      </c>
      <c r="B30" s="1">
        <v>1613</v>
      </c>
      <c r="C30" s="7">
        <v>104347</v>
      </c>
      <c r="D30" s="4" t="s">
        <v>72</v>
      </c>
      <c r="E30" s="8" t="s">
        <v>66</v>
      </c>
      <c r="F30" s="7" t="s">
        <v>6</v>
      </c>
      <c r="G30" s="8" t="s">
        <v>20</v>
      </c>
      <c r="H30" s="29">
        <v>5.9050925925925923E-2</v>
      </c>
      <c r="I30" s="37">
        <v>0.18554398148148149</v>
      </c>
    </row>
    <row r="31" spans="1:9" s="6" customFormat="1" x14ac:dyDescent="0.25">
      <c r="A31" s="39"/>
      <c r="B31" s="1">
        <v>4932</v>
      </c>
      <c r="C31" s="7">
        <v>103516</v>
      </c>
      <c r="D31" s="4" t="s">
        <v>73</v>
      </c>
      <c r="E31" s="8" t="s">
        <v>68</v>
      </c>
      <c r="F31" s="7" t="s">
        <v>6</v>
      </c>
      <c r="G31" s="8" t="s">
        <v>20</v>
      </c>
      <c r="H31" s="29">
        <v>6.1388888888888889E-2</v>
      </c>
      <c r="I31" s="37"/>
    </row>
    <row r="32" spans="1:9" s="6" customFormat="1" x14ac:dyDescent="0.25">
      <c r="A32" s="40"/>
      <c r="B32" s="1">
        <v>1702</v>
      </c>
      <c r="C32" s="7">
        <v>104248</v>
      </c>
      <c r="D32" s="4" t="s">
        <v>72</v>
      </c>
      <c r="E32" s="8" t="s">
        <v>63</v>
      </c>
      <c r="F32" s="7" t="s">
        <v>6</v>
      </c>
      <c r="G32" s="8" t="s">
        <v>20</v>
      </c>
      <c r="H32" s="29">
        <v>6.5104166666666671E-2</v>
      </c>
      <c r="I32" s="37"/>
    </row>
    <row r="33" ht="13.5" customHeight="1" x14ac:dyDescent="0.25"/>
  </sheetData>
  <sortState ref="B67:I84">
    <sortCondition ref="I67:I84"/>
  </sortState>
  <mergeCells count="18">
    <mergeCell ref="I19:I21"/>
    <mergeCell ref="I22:I24"/>
    <mergeCell ref="A1:H1"/>
    <mergeCell ref="A2:G2"/>
    <mergeCell ref="A4:H4"/>
    <mergeCell ref="A27:H27"/>
    <mergeCell ref="I30:I32"/>
    <mergeCell ref="I7:I9"/>
    <mergeCell ref="I10:I12"/>
    <mergeCell ref="I13:I15"/>
    <mergeCell ref="I16:I18"/>
    <mergeCell ref="A7:A9"/>
    <mergeCell ref="A10:A12"/>
    <mergeCell ref="A13:A15"/>
    <mergeCell ref="A16:A18"/>
    <mergeCell ref="A19:A21"/>
    <mergeCell ref="A22:A24"/>
    <mergeCell ref="A30:A32"/>
  </mergeCells>
  <pageMargins left="0.70866141732283472" right="0.70866141732283472" top="0.74803149606299213" bottom="0.74803149606299213" header="0.51181102362204722" footer="0.51181102362204722"/>
  <pageSetup paperSize="9" scale="87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6</vt:i4>
      </vt:variant>
    </vt:vector>
  </HeadingPairs>
  <TitlesOfParts>
    <vt:vector size="10" baseType="lpstr">
      <vt:lpstr>Geral</vt:lpstr>
      <vt:lpstr>MASC_FEM</vt:lpstr>
      <vt:lpstr>Escalões e Grupos Idade</vt:lpstr>
      <vt:lpstr>Equipas</vt:lpstr>
      <vt:lpstr>Equipas!Área_de_Impressão</vt:lpstr>
      <vt:lpstr>'Escalões e Grupos Idade'!Área_de_Impressão</vt:lpstr>
      <vt:lpstr>Geral!Área_de_Impressão</vt:lpstr>
      <vt:lpstr>Equipas!Títulos_de_Impressão</vt:lpstr>
      <vt:lpstr>'Escalões e Grupos Idade'!Títulos_de_Impressão</vt:lpstr>
      <vt:lpstr>Geral!Títulos_de_Impressão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2019-07-07T12:44:23Z</cp:lastPrinted>
  <dcterms:created xsi:type="dcterms:W3CDTF">2016-04-26T14:30:14Z</dcterms:created>
  <dcterms:modified xsi:type="dcterms:W3CDTF">2019-07-08T08:47:49Z</dcterms:modified>
  <dc:language>pt-PT</dc:language>
</cp:coreProperties>
</file>