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arreira\Desktop\2019\REGIÕES\CENTRO LITORAL\2019_04_06 II Aquatlo Segm do CN Amadora\INSCRIÇÕES E RESULTADOS\"/>
    </mc:Choice>
  </mc:AlternateContent>
  <bookViews>
    <workbookView xWindow="0" yWindow="0" windowWidth="20490" windowHeight="7755" tabRatio="801" firstSheet="1" activeTab="1"/>
  </bookViews>
  <sheets>
    <sheet name="INSCRITOS" sheetId="1" state="hidden" r:id="rId1"/>
    <sheet name="Escalões Jov" sheetId="2" r:id="rId2"/>
    <sheet name="18+" sheetId="13" r:id="rId3"/>
  </sheets>
  <definedNames>
    <definedName name="_xlnm._FilterDatabase" localSheetId="2" hidden="1">'18+'!$G$1:$G$27</definedName>
    <definedName name="_xlnm._FilterDatabase" localSheetId="1" hidden="1">'Escalões Jov'!$G$1:$G$201</definedName>
    <definedName name="_xlnm._FilterDatabase" localSheetId="0" hidden="1">INSCRITOS!$A$1:$I$234</definedName>
    <definedName name="_xlnm.Print_Area" localSheetId="2">'18+'!$A$1:$G$18</definedName>
    <definedName name="_xlnm.Print_Area" localSheetId="1">'Escalões Jov'!$A$1:$H$196</definedName>
    <definedName name="_xlnm.Print_Area" localSheetId="0">INSCRITOS!$A$1:$L$268</definedName>
    <definedName name="_xlnm.Print_Titles" localSheetId="2">'18+'!$1:$2</definedName>
    <definedName name="_xlnm.Print_Titles" localSheetId="1">'Escalões Jov'!$1:$2</definedName>
  </definedNames>
  <calcPr calcId="152511"/>
</workbook>
</file>

<file path=xl/calcChain.xml><?xml version="1.0" encoding="utf-8"?>
<calcChain xmlns="http://schemas.openxmlformats.org/spreadsheetml/2006/main">
  <c r="C142" i="2" l="1"/>
  <c r="D142" i="2"/>
  <c r="E142" i="2"/>
  <c r="F142" i="2"/>
  <c r="G142" i="2"/>
  <c r="C143" i="2"/>
  <c r="D143" i="2"/>
  <c r="E143" i="2"/>
  <c r="F143" i="2"/>
  <c r="G143" i="2"/>
  <c r="C144" i="2"/>
  <c r="D144" i="2"/>
  <c r="E144" i="2"/>
  <c r="F144" i="2"/>
  <c r="G144" i="2"/>
  <c r="C145" i="2"/>
  <c r="D145" i="2"/>
  <c r="E145" i="2"/>
  <c r="F145" i="2"/>
  <c r="G145" i="2"/>
  <c r="C49" i="2" l="1"/>
  <c r="G49" i="2"/>
  <c r="F49" i="2"/>
  <c r="E49" i="2"/>
  <c r="G16" i="13" l="1"/>
  <c r="C7" i="13" l="1"/>
  <c r="D7" i="13"/>
  <c r="E7" i="13"/>
  <c r="F7" i="13"/>
  <c r="G7" i="13"/>
  <c r="C8" i="13"/>
  <c r="D8" i="13"/>
  <c r="E8" i="13"/>
  <c r="F8" i="13"/>
  <c r="G8" i="13"/>
  <c r="C9" i="13"/>
  <c r="D9" i="13"/>
  <c r="E9" i="13"/>
  <c r="F9" i="13"/>
  <c r="G9" i="13"/>
  <c r="C10" i="13"/>
  <c r="D10" i="13"/>
  <c r="E10" i="13"/>
  <c r="F10" i="13"/>
  <c r="G10" i="13"/>
  <c r="C179" i="2"/>
  <c r="D179" i="2"/>
  <c r="E179" i="2"/>
  <c r="F179" i="2"/>
  <c r="G179" i="2"/>
  <c r="C180" i="2"/>
  <c r="D180" i="2"/>
  <c r="E180" i="2"/>
  <c r="F180" i="2"/>
  <c r="G180" i="2"/>
  <c r="C181" i="2"/>
  <c r="D181" i="2"/>
  <c r="E181" i="2"/>
  <c r="F181" i="2"/>
  <c r="G181" i="2"/>
  <c r="C182" i="2"/>
  <c r="D182" i="2"/>
  <c r="E182" i="2"/>
  <c r="F182" i="2"/>
  <c r="G182" i="2"/>
  <c r="C164" i="2"/>
  <c r="D164" i="2"/>
  <c r="E164" i="2"/>
  <c r="F164" i="2"/>
  <c r="G164" i="2"/>
  <c r="C165" i="2"/>
  <c r="D165" i="2"/>
  <c r="E165" i="2"/>
  <c r="F165" i="2"/>
  <c r="G165" i="2"/>
  <c r="C166" i="2"/>
  <c r="D166" i="2"/>
  <c r="E166" i="2"/>
  <c r="F166" i="2"/>
  <c r="G166" i="2"/>
  <c r="C167" i="2"/>
  <c r="D167" i="2"/>
  <c r="E167" i="2"/>
  <c r="F167" i="2"/>
  <c r="G167" i="2"/>
  <c r="C168" i="2"/>
  <c r="D168" i="2"/>
  <c r="E168" i="2"/>
  <c r="F168" i="2"/>
  <c r="G168" i="2"/>
  <c r="C169" i="2"/>
  <c r="D169" i="2"/>
  <c r="E169" i="2"/>
  <c r="F169" i="2"/>
  <c r="G169" i="2"/>
  <c r="C170" i="2"/>
  <c r="D170" i="2"/>
  <c r="E170" i="2"/>
  <c r="F170" i="2"/>
  <c r="G170" i="2"/>
  <c r="C171" i="2"/>
  <c r="D171" i="2"/>
  <c r="E171" i="2"/>
  <c r="F171" i="2"/>
  <c r="G171" i="2"/>
  <c r="C172" i="2"/>
  <c r="D172" i="2"/>
  <c r="E172" i="2"/>
  <c r="F172" i="2"/>
  <c r="G172" i="2"/>
  <c r="C173" i="2"/>
  <c r="D173" i="2"/>
  <c r="E173" i="2"/>
  <c r="F173" i="2"/>
  <c r="G173" i="2"/>
  <c r="C151" i="2"/>
  <c r="D151" i="2"/>
  <c r="E151" i="2"/>
  <c r="F151" i="2"/>
  <c r="G151" i="2"/>
  <c r="C152" i="2"/>
  <c r="D152" i="2"/>
  <c r="E152" i="2"/>
  <c r="F152" i="2"/>
  <c r="G152" i="2"/>
  <c r="C153" i="2"/>
  <c r="D153" i="2"/>
  <c r="E153" i="2"/>
  <c r="F153" i="2"/>
  <c r="G153" i="2"/>
  <c r="C154" i="2"/>
  <c r="D154" i="2"/>
  <c r="E154" i="2"/>
  <c r="F154" i="2"/>
  <c r="G154" i="2"/>
  <c r="C155" i="2"/>
  <c r="D155" i="2"/>
  <c r="E155" i="2"/>
  <c r="F155" i="2"/>
  <c r="G155" i="2"/>
  <c r="C156" i="2"/>
  <c r="D156" i="2"/>
  <c r="E156" i="2"/>
  <c r="F156" i="2"/>
  <c r="G156" i="2"/>
  <c r="C157" i="2"/>
  <c r="D157" i="2"/>
  <c r="E157" i="2"/>
  <c r="F157" i="2"/>
  <c r="G157" i="2"/>
  <c r="C158" i="2"/>
  <c r="D158" i="2"/>
  <c r="E158" i="2"/>
  <c r="F158" i="2"/>
  <c r="G158" i="2"/>
  <c r="C124" i="2"/>
  <c r="D124" i="2"/>
  <c r="E124" i="2"/>
  <c r="F124" i="2"/>
  <c r="G124" i="2"/>
  <c r="C125" i="2"/>
  <c r="D125" i="2"/>
  <c r="E125" i="2"/>
  <c r="F125" i="2"/>
  <c r="G125" i="2"/>
  <c r="C126" i="2"/>
  <c r="D126" i="2"/>
  <c r="E126" i="2"/>
  <c r="F126" i="2"/>
  <c r="G126" i="2"/>
  <c r="C127" i="2"/>
  <c r="D127" i="2"/>
  <c r="E127" i="2"/>
  <c r="F127" i="2"/>
  <c r="G127" i="2"/>
  <c r="C128" i="2"/>
  <c r="D128" i="2"/>
  <c r="E128" i="2"/>
  <c r="F128" i="2"/>
  <c r="G128" i="2"/>
  <c r="C129" i="2"/>
  <c r="D129" i="2"/>
  <c r="E129" i="2"/>
  <c r="F129" i="2"/>
  <c r="G129" i="2"/>
  <c r="C130" i="2"/>
  <c r="D130" i="2"/>
  <c r="E130" i="2"/>
  <c r="F130" i="2"/>
  <c r="G130" i="2"/>
  <c r="C131" i="2"/>
  <c r="D131" i="2"/>
  <c r="E131" i="2"/>
  <c r="F131" i="2"/>
  <c r="G131" i="2"/>
  <c r="C132" i="2"/>
  <c r="D132" i="2"/>
  <c r="E132" i="2"/>
  <c r="F132" i="2"/>
  <c r="G132" i="2"/>
  <c r="C133" i="2"/>
  <c r="D133" i="2"/>
  <c r="E133" i="2"/>
  <c r="F133" i="2"/>
  <c r="G133" i="2"/>
  <c r="C134" i="2"/>
  <c r="D134" i="2"/>
  <c r="E134" i="2"/>
  <c r="F134" i="2"/>
  <c r="G134" i="2"/>
  <c r="C135" i="2"/>
  <c r="D135" i="2"/>
  <c r="E135" i="2"/>
  <c r="F135" i="2"/>
  <c r="G135" i="2"/>
  <c r="C136" i="2"/>
  <c r="D136" i="2"/>
  <c r="E136" i="2"/>
  <c r="F136" i="2"/>
  <c r="G136" i="2"/>
  <c r="C137" i="2"/>
  <c r="D137" i="2"/>
  <c r="E137" i="2"/>
  <c r="F137" i="2"/>
  <c r="G137" i="2"/>
  <c r="C138" i="2"/>
  <c r="D138" i="2"/>
  <c r="E138" i="2"/>
  <c r="F138" i="2"/>
  <c r="G138" i="2"/>
  <c r="C139" i="2"/>
  <c r="D139" i="2"/>
  <c r="E139" i="2"/>
  <c r="F139" i="2"/>
  <c r="G139" i="2"/>
  <c r="C140" i="2"/>
  <c r="D140" i="2"/>
  <c r="E140" i="2"/>
  <c r="F140" i="2"/>
  <c r="G140" i="2"/>
  <c r="C141" i="2"/>
  <c r="D141" i="2"/>
  <c r="E141" i="2"/>
  <c r="F141" i="2"/>
  <c r="G141" i="2"/>
  <c r="C104" i="2"/>
  <c r="D104" i="2"/>
  <c r="E104" i="2"/>
  <c r="F104" i="2"/>
  <c r="G104" i="2"/>
  <c r="C105" i="2"/>
  <c r="D105" i="2"/>
  <c r="E105" i="2"/>
  <c r="F105" i="2"/>
  <c r="G105" i="2"/>
  <c r="C106" i="2"/>
  <c r="D106" i="2"/>
  <c r="E106" i="2"/>
  <c r="F106" i="2"/>
  <c r="G106" i="2"/>
  <c r="C107" i="2"/>
  <c r="D107" i="2"/>
  <c r="E107" i="2"/>
  <c r="F107" i="2"/>
  <c r="G107" i="2"/>
  <c r="C108" i="2"/>
  <c r="D108" i="2"/>
  <c r="E108" i="2"/>
  <c r="F108" i="2"/>
  <c r="G108" i="2"/>
  <c r="C109" i="2"/>
  <c r="D109" i="2"/>
  <c r="E109" i="2"/>
  <c r="F109" i="2"/>
  <c r="G109" i="2"/>
  <c r="C110" i="2"/>
  <c r="D110" i="2"/>
  <c r="E110" i="2"/>
  <c r="F110" i="2"/>
  <c r="G110" i="2"/>
  <c r="C111" i="2"/>
  <c r="D111" i="2"/>
  <c r="E111" i="2"/>
  <c r="F111" i="2"/>
  <c r="G111" i="2"/>
  <c r="C112" i="2"/>
  <c r="D112" i="2"/>
  <c r="E112" i="2"/>
  <c r="F112" i="2"/>
  <c r="G112" i="2"/>
  <c r="C113" i="2"/>
  <c r="D113" i="2"/>
  <c r="E113" i="2"/>
  <c r="F113" i="2"/>
  <c r="G113" i="2"/>
  <c r="C114" i="2"/>
  <c r="D114" i="2"/>
  <c r="E114" i="2"/>
  <c r="F114" i="2"/>
  <c r="G114" i="2"/>
  <c r="C115" i="2"/>
  <c r="D115" i="2"/>
  <c r="E115" i="2"/>
  <c r="F115" i="2"/>
  <c r="G115" i="2"/>
  <c r="C116" i="2"/>
  <c r="D116" i="2"/>
  <c r="E116" i="2"/>
  <c r="F116" i="2"/>
  <c r="G116" i="2"/>
  <c r="C117" i="2"/>
  <c r="D117" i="2"/>
  <c r="E117" i="2"/>
  <c r="F117" i="2"/>
  <c r="G117" i="2"/>
  <c r="C118" i="2"/>
  <c r="D118" i="2"/>
  <c r="E118" i="2"/>
  <c r="F118" i="2"/>
  <c r="G118" i="2"/>
  <c r="C79" i="2"/>
  <c r="D79" i="2"/>
  <c r="E79" i="2"/>
  <c r="F79" i="2"/>
  <c r="G79" i="2"/>
  <c r="C80" i="2"/>
  <c r="D80" i="2"/>
  <c r="E80" i="2"/>
  <c r="F80" i="2"/>
  <c r="G80" i="2"/>
  <c r="C81" i="2"/>
  <c r="D81" i="2"/>
  <c r="E81" i="2"/>
  <c r="F81" i="2"/>
  <c r="G81" i="2"/>
  <c r="C82" i="2"/>
  <c r="D82" i="2"/>
  <c r="E82" i="2"/>
  <c r="F82" i="2"/>
  <c r="G82" i="2"/>
  <c r="C83" i="2"/>
  <c r="D83" i="2"/>
  <c r="E83" i="2"/>
  <c r="F83" i="2"/>
  <c r="G83" i="2"/>
  <c r="C84" i="2"/>
  <c r="D84" i="2"/>
  <c r="E84" i="2"/>
  <c r="F84" i="2"/>
  <c r="G84" i="2"/>
  <c r="C85" i="2"/>
  <c r="D85" i="2"/>
  <c r="E85" i="2"/>
  <c r="F85" i="2"/>
  <c r="G85" i="2"/>
  <c r="C86" i="2"/>
  <c r="D86" i="2"/>
  <c r="E86" i="2"/>
  <c r="F86" i="2"/>
  <c r="G86" i="2"/>
  <c r="C87" i="2"/>
  <c r="D87" i="2"/>
  <c r="E87" i="2"/>
  <c r="F87" i="2"/>
  <c r="G87" i="2"/>
  <c r="C88" i="2"/>
  <c r="D88" i="2"/>
  <c r="E88" i="2"/>
  <c r="F88" i="2"/>
  <c r="G88" i="2"/>
  <c r="C89" i="2"/>
  <c r="D89" i="2"/>
  <c r="E89" i="2"/>
  <c r="F89" i="2"/>
  <c r="G89" i="2"/>
  <c r="C90" i="2"/>
  <c r="D90" i="2"/>
  <c r="E90" i="2"/>
  <c r="F90" i="2"/>
  <c r="G90" i="2"/>
  <c r="C91" i="2"/>
  <c r="D91" i="2"/>
  <c r="E91" i="2"/>
  <c r="F91" i="2"/>
  <c r="G91" i="2"/>
  <c r="C92" i="2"/>
  <c r="D92" i="2"/>
  <c r="E92" i="2"/>
  <c r="F92" i="2"/>
  <c r="G92" i="2"/>
  <c r="C93" i="2"/>
  <c r="D93" i="2"/>
  <c r="E93" i="2"/>
  <c r="F93" i="2"/>
  <c r="G93" i="2"/>
  <c r="C94" i="2"/>
  <c r="D94" i="2"/>
  <c r="E94" i="2"/>
  <c r="F94" i="2"/>
  <c r="G94" i="2"/>
  <c r="C95" i="2"/>
  <c r="D95" i="2"/>
  <c r="E95" i="2"/>
  <c r="F95" i="2"/>
  <c r="G95" i="2"/>
  <c r="C96" i="2"/>
  <c r="D96" i="2"/>
  <c r="E96" i="2"/>
  <c r="F96" i="2"/>
  <c r="G96" i="2"/>
  <c r="C97" i="2"/>
  <c r="D97" i="2"/>
  <c r="E97" i="2"/>
  <c r="F97" i="2"/>
  <c r="G97" i="2"/>
  <c r="C98" i="2"/>
  <c r="D98" i="2"/>
  <c r="E98" i="2"/>
  <c r="F98" i="2"/>
  <c r="G98" i="2"/>
  <c r="C67" i="2"/>
  <c r="D67" i="2"/>
  <c r="E67" i="2"/>
  <c r="F67" i="2"/>
  <c r="G67" i="2"/>
  <c r="C68" i="2"/>
  <c r="D68" i="2"/>
  <c r="E68" i="2"/>
  <c r="F68" i="2"/>
  <c r="G68" i="2"/>
  <c r="C69" i="2"/>
  <c r="D69" i="2"/>
  <c r="E69" i="2"/>
  <c r="F69" i="2"/>
  <c r="G69" i="2"/>
  <c r="C70" i="2"/>
  <c r="D70" i="2"/>
  <c r="E70" i="2"/>
  <c r="F70" i="2"/>
  <c r="G70" i="2"/>
  <c r="C71" i="2"/>
  <c r="D71" i="2"/>
  <c r="E71" i="2"/>
  <c r="F71" i="2"/>
  <c r="G71" i="2"/>
  <c r="C72" i="2"/>
  <c r="D72" i="2"/>
  <c r="E72" i="2"/>
  <c r="F72" i="2"/>
  <c r="G72" i="2"/>
  <c r="C73" i="2"/>
  <c r="D73" i="2"/>
  <c r="E73" i="2"/>
  <c r="F73" i="2"/>
  <c r="G73" i="2"/>
  <c r="C40" i="2"/>
  <c r="D40" i="2"/>
  <c r="E40" i="2"/>
  <c r="F40" i="2"/>
  <c r="G40" i="2"/>
  <c r="C41" i="2"/>
  <c r="D41" i="2"/>
  <c r="E41" i="2"/>
  <c r="F41" i="2"/>
  <c r="G41" i="2"/>
  <c r="C42" i="2"/>
  <c r="D42" i="2"/>
  <c r="E42" i="2"/>
  <c r="F42" i="2"/>
  <c r="G42" i="2"/>
  <c r="C43" i="2"/>
  <c r="D43" i="2"/>
  <c r="E43" i="2"/>
  <c r="F43" i="2"/>
  <c r="G43" i="2"/>
  <c r="C44" i="2"/>
  <c r="D44" i="2"/>
  <c r="E44" i="2"/>
  <c r="F44" i="2"/>
  <c r="G44" i="2"/>
  <c r="C45" i="2"/>
  <c r="D45" i="2"/>
  <c r="E45" i="2"/>
  <c r="F45" i="2"/>
  <c r="G45" i="2"/>
  <c r="C46" i="2"/>
  <c r="D46" i="2"/>
  <c r="E46" i="2"/>
  <c r="F46" i="2"/>
  <c r="G46" i="2"/>
  <c r="C47" i="2"/>
  <c r="D47" i="2"/>
  <c r="E47" i="2"/>
  <c r="F47" i="2"/>
  <c r="G47" i="2"/>
  <c r="C48" i="2"/>
  <c r="D48" i="2"/>
  <c r="E48" i="2"/>
  <c r="F48" i="2"/>
  <c r="G48" i="2"/>
  <c r="D49" i="2"/>
  <c r="C50" i="2"/>
  <c r="D50" i="2"/>
  <c r="E50" i="2"/>
  <c r="F50" i="2"/>
  <c r="G50" i="2"/>
  <c r="C51" i="2"/>
  <c r="D51" i="2"/>
  <c r="E51" i="2"/>
  <c r="F51" i="2"/>
  <c r="G51" i="2"/>
  <c r="C52" i="2"/>
  <c r="D52" i="2"/>
  <c r="E52" i="2"/>
  <c r="F52" i="2"/>
  <c r="G52" i="2"/>
  <c r="C53" i="2"/>
  <c r="D53" i="2"/>
  <c r="E53" i="2"/>
  <c r="F53" i="2"/>
  <c r="G53" i="2"/>
  <c r="C54" i="2"/>
  <c r="D54" i="2"/>
  <c r="E54" i="2"/>
  <c r="F54" i="2"/>
  <c r="G54" i="2"/>
  <c r="C55" i="2"/>
  <c r="D55" i="2"/>
  <c r="E55" i="2"/>
  <c r="F55" i="2"/>
  <c r="G55" i="2"/>
  <c r="C56" i="2"/>
  <c r="D56" i="2"/>
  <c r="E56" i="2"/>
  <c r="F56" i="2"/>
  <c r="G56" i="2"/>
  <c r="C57" i="2"/>
  <c r="D57" i="2"/>
  <c r="E57" i="2"/>
  <c r="F57" i="2"/>
  <c r="G57" i="2"/>
  <c r="C58" i="2"/>
  <c r="D58" i="2"/>
  <c r="E58" i="2"/>
  <c r="F58" i="2"/>
  <c r="G58" i="2"/>
  <c r="C59" i="2"/>
  <c r="D59" i="2"/>
  <c r="E59" i="2"/>
  <c r="F59" i="2"/>
  <c r="G59" i="2"/>
  <c r="C60" i="2"/>
  <c r="D60" i="2"/>
  <c r="E60" i="2"/>
  <c r="F60" i="2"/>
  <c r="G60" i="2"/>
  <c r="C61" i="2"/>
  <c r="D61" i="2"/>
  <c r="E61" i="2"/>
  <c r="F61" i="2"/>
  <c r="G61" i="2"/>
  <c r="C26" i="2"/>
  <c r="D26" i="2"/>
  <c r="E26" i="2"/>
  <c r="F26" i="2"/>
  <c r="G26" i="2"/>
  <c r="C27" i="2"/>
  <c r="D27" i="2"/>
  <c r="E27" i="2"/>
  <c r="F27" i="2"/>
  <c r="G27" i="2"/>
  <c r="C28" i="2"/>
  <c r="D28" i="2"/>
  <c r="E28" i="2"/>
  <c r="F28" i="2"/>
  <c r="G28" i="2"/>
  <c r="C29" i="2"/>
  <c r="D29" i="2"/>
  <c r="E29" i="2"/>
  <c r="F29" i="2"/>
  <c r="G29" i="2"/>
  <c r="C30" i="2"/>
  <c r="D30" i="2"/>
  <c r="E30" i="2"/>
  <c r="F30" i="2"/>
  <c r="G30" i="2"/>
  <c r="D31" i="2"/>
  <c r="E31" i="2"/>
  <c r="F31" i="2"/>
  <c r="G31" i="2"/>
  <c r="D32" i="2"/>
  <c r="E32" i="2"/>
  <c r="F32" i="2"/>
  <c r="G32" i="2"/>
  <c r="D33" i="2"/>
  <c r="E33" i="2"/>
  <c r="F33" i="2"/>
  <c r="G33" i="2"/>
  <c r="D34" i="2"/>
  <c r="E34" i="2"/>
  <c r="F34" i="2"/>
  <c r="G34" i="2"/>
  <c r="C7" i="2"/>
  <c r="D7" i="2"/>
  <c r="E7" i="2"/>
  <c r="F7" i="2"/>
  <c r="G7" i="2"/>
  <c r="C8" i="2"/>
  <c r="D8" i="2"/>
  <c r="E8" i="2"/>
  <c r="F8" i="2"/>
  <c r="G8" i="2"/>
  <c r="C9" i="2"/>
  <c r="D9" i="2"/>
  <c r="E9" i="2"/>
  <c r="F9" i="2"/>
  <c r="G9" i="2"/>
  <c r="C10" i="2"/>
  <c r="D10" i="2"/>
  <c r="E10" i="2"/>
  <c r="F10" i="2"/>
  <c r="G10" i="2"/>
  <c r="C11" i="2"/>
  <c r="D11" i="2"/>
  <c r="E11" i="2"/>
  <c r="F11" i="2"/>
  <c r="G11" i="2"/>
  <c r="C12" i="2"/>
  <c r="D12" i="2"/>
  <c r="E12" i="2"/>
  <c r="F12" i="2"/>
  <c r="G12" i="2"/>
  <c r="C13" i="2"/>
  <c r="D13" i="2"/>
  <c r="E13" i="2"/>
  <c r="F13" i="2"/>
  <c r="G13" i="2"/>
  <c r="C14" i="2"/>
  <c r="D14" i="2"/>
  <c r="E14" i="2"/>
  <c r="F14" i="2"/>
  <c r="G14" i="2"/>
  <c r="C15" i="2"/>
  <c r="D15" i="2"/>
  <c r="E15" i="2"/>
  <c r="F15" i="2"/>
  <c r="G15" i="2"/>
  <c r="C16" i="2"/>
  <c r="D16" i="2"/>
  <c r="E16" i="2"/>
  <c r="F16" i="2"/>
  <c r="G16" i="2"/>
  <c r="C17" i="2"/>
  <c r="D17" i="2"/>
  <c r="E17" i="2"/>
  <c r="F17" i="2"/>
  <c r="G17" i="2"/>
  <c r="C18" i="2"/>
  <c r="D18" i="2"/>
  <c r="E18" i="2"/>
  <c r="F18" i="2"/>
  <c r="G18" i="2"/>
  <c r="C19" i="2"/>
  <c r="D19" i="2"/>
  <c r="E19" i="2"/>
  <c r="F19" i="2"/>
  <c r="G19" i="2"/>
  <c r="C20" i="2"/>
  <c r="D20" i="2"/>
  <c r="E20" i="2"/>
  <c r="F20" i="2"/>
  <c r="G20" i="2"/>
  <c r="G18" i="13" l="1"/>
  <c r="F18" i="13"/>
  <c r="E18" i="13"/>
  <c r="D18" i="13"/>
  <c r="C18" i="13"/>
  <c r="G17" i="13"/>
  <c r="F17" i="13"/>
  <c r="E17" i="13"/>
  <c r="D17" i="13"/>
  <c r="C17" i="13"/>
  <c r="F16" i="13"/>
  <c r="E16" i="13"/>
  <c r="D16" i="13"/>
  <c r="C16" i="13"/>
  <c r="G15" i="13"/>
  <c r="F15" i="13"/>
  <c r="E15" i="13"/>
  <c r="D15" i="13"/>
  <c r="C15" i="13"/>
  <c r="G6" i="13"/>
  <c r="F6" i="13"/>
  <c r="E6" i="13"/>
  <c r="D6" i="13"/>
  <c r="C6" i="13"/>
  <c r="G178" i="2" l="1"/>
  <c r="F178" i="2"/>
  <c r="E178" i="2"/>
  <c r="D178" i="2"/>
  <c r="C178" i="2"/>
  <c r="G163" i="2"/>
  <c r="F163" i="2"/>
  <c r="E163" i="2"/>
  <c r="D163" i="2"/>
  <c r="C163" i="2"/>
  <c r="C6" i="2"/>
  <c r="D6" i="2"/>
  <c r="E6" i="2"/>
  <c r="F6" i="2"/>
  <c r="G6" i="2"/>
  <c r="G123" i="2" l="1"/>
  <c r="F123" i="2"/>
  <c r="E123" i="2"/>
  <c r="D123" i="2"/>
  <c r="C123" i="2"/>
  <c r="G25" i="2" l="1"/>
  <c r="F25" i="2"/>
  <c r="E25" i="2"/>
  <c r="D25" i="2"/>
  <c r="C25" i="2"/>
  <c r="C78" i="2" l="1"/>
  <c r="D78" i="2"/>
  <c r="E78" i="2"/>
  <c r="F78" i="2"/>
  <c r="G78" i="2"/>
  <c r="C39" i="2" l="1"/>
  <c r="D39" i="2"/>
  <c r="E39" i="2"/>
  <c r="F39" i="2"/>
  <c r="G39" i="2"/>
  <c r="G150" i="2" l="1"/>
  <c r="F150" i="2"/>
  <c r="E150" i="2"/>
  <c r="D150" i="2"/>
  <c r="C150" i="2"/>
  <c r="G103" i="2"/>
  <c r="F103" i="2"/>
  <c r="E103" i="2"/>
  <c r="D103" i="2"/>
  <c r="C103" i="2"/>
  <c r="G66" i="2"/>
  <c r="F66" i="2"/>
  <c r="E66" i="2"/>
  <c r="D66" i="2"/>
  <c r="C66" i="2"/>
</calcChain>
</file>

<file path=xl/sharedStrings.xml><?xml version="1.0" encoding="utf-8"?>
<sst xmlns="http://schemas.openxmlformats.org/spreadsheetml/2006/main" count="1202" uniqueCount="339">
  <si>
    <t>Dorsal</t>
  </si>
  <si>
    <t>Licença</t>
  </si>
  <si>
    <t>Escalão</t>
  </si>
  <si>
    <t>Nome</t>
  </si>
  <si>
    <t>Data Nasc.</t>
  </si>
  <si>
    <t>Género</t>
  </si>
  <si>
    <t>Atestado médico</t>
  </si>
  <si>
    <t>Clube</t>
  </si>
  <si>
    <t>BENJAMINS MASCULINOS</t>
  </si>
  <si>
    <t>Pos</t>
  </si>
  <si>
    <t>Dorsal</t>
  </si>
  <si>
    <t>Pontos</t>
  </si>
  <si>
    <t>BENJAMINS FEMININOS</t>
  </si>
  <si>
    <t>INFANTIS MASCULINOS</t>
  </si>
  <si>
    <t>INFANTIS FEMININOS</t>
  </si>
  <si>
    <t>INICIADOS MASCULINOS</t>
  </si>
  <si>
    <t>INICIADOS FEMININOS</t>
  </si>
  <si>
    <t>JUVENIS MASCULINOS</t>
  </si>
  <si>
    <t>JUVENIS FEMININOS</t>
  </si>
  <si>
    <t>CLASSIFICAÇÃO POR CLUBES</t>
  </si>
  <si>
    <t>INF</t>
  </si>
  <si>
    <t>JUV</t>
  </si>
  <si>
    <t>F</t>
  </si>
  <si>
    <t>CAD</t>
  </si>
  <si>
    <t>Pagar</t>
  </si>
  <si>
    <t>Posição</t>
  </si>
  <si>
    <t>CADETES MASCULINOS</t>
  </si>
  <si>
    <t>CADETES FEMININOS</t>
  </si>
  <si>
    <t>Idades</t>
  </si>
  <si>
    <t>Benjamins</t>
  </si>
  <si>
    <t>Juvenis</t>
  </si>
  <si>
    <t>7, 8 e 9 anos (Nascidos entre 2010 e 2012)</t>
  </si>
  <si>
    <t>Infantis</t>
  </si>
  <si>
    <t>10 e 11 anos (Nascidos em 2008 e 2009)</t>
  </si>
  <si>
    <t>Iniciados</t>
  </si>
  <si>
    <t>12 e 13 anos (Nascidos em 2006 e 2007)</t>
  </si>
  <si>
    <t>14 e 15 anos (Nascidos em 2004 e 2005)</t>
  </si>
  <si>
    <t>Cadetes</t>
  </si>
  <si>
    <t>16 e 17 anos (Nascidos em 2002 e 2003)</t>
  </si>
  <si>
    <t>INI</t>
  </si>
  <si>
    <t>BEN</t>
  </si>
  <si>
    <t>Inscrições no dia: Federados (confirmar na Lista de Federados), 5€</t>
  </si>
  <si>
    <t>Inscrições no dia: Não Federados (confirmar que não estão na Lista de Federados), 7,5€</t>
  </si>
  <si>
    <t>Touca ou dorsal em falta de atletas federados?:  5€, a não ser que ainda não os tenham recebido da Federação, então 0€</t>
  </si>
  <si>
    <t>Não são atribuídos pontos aos Individuais, não federados e outra região.</t>
  </si>
  <si>
    <t>Os atletas e equipas de outras regiões de Portugal não têm acesso aos pódios.</t>
  </si>
  <si>
    <t>MASCULINOS</t>
  </si>
  <si>
    <t>18+</t>
  </si>
  <si>
    <t>FEMININOS</t>
  </si>
  <si>
    <t>CCDSintrense</t>
  </si>
  <si>
    <t>CNATRIL Triatlo</t>
  </si>
  <si>
    <t>Carolina Xistra Domingos</t>
  </si>
  <si>
    <t>LXTRIATHLON</t>
  </si>
  <si>
    <t>SFRAA TRIATLO</t>
  </si>
  <si>
    <t>Peniche A. C.</t>
  </si>
  <si>
    <t>Associação Naval Amorense</t>
  </si>
  <si>
    <t>Clube de Futebol Os Belenenses</t>
  </si>
  <si>
    <t>CNCVG</t>
  </si>
  <si>
    <t>Clube de Natação da Amadora</t>
  </si>
  <si>
    <t>Sport Lisboa e Benfica</t>
  </si>
  <si>
    <t>Outsystems Olímpico de Oeiras</t>
  </si>
  <si>
    <t>II Aquatlo do CN Amadora - Circuito Jovem Região Centro Litoral - 3ª Etapa</t>
  </si>
  <si>
    <t>6 de Abril de 2019</t>
  </si>
  <si>
    <t>II Aquatlo do CN Amadora - TROFÉU AMADORA TRIATLO - 1ª Etapa</t>
  </si>
  <si>
    <t>M</t>
  </si>
  <si>
    <t>Ana Melnic</t>
  </si>
  <si>
    <t>Augusto Teodoro Craveiro</t>
  </si>
  <si>
    <t>Henrique da Gama Gato</t>
  </si>
  <si>
    <t>Inês Simões de Oliveira Vicente Ramos</t>
  </si>
  <si>
    <t>João Simões Oliveira Vicente Ramos</t>
  </si>
  <si>
    <t>Matilde Macedo Teixeira</t>
  </si>
  <si>
    <t>Rodrigo da Gama Gato</t>
  </si>
  <si>
    <t>Rodrigo Francisco Paulos</t>
  </si>
  <si>
    <t>Susana Carvalho da Silva</t>
  </si>
  <si>
    <t>Vasco Duarte Nunes Gato</t>
  </si>
  <si>
    <t>Ana Beatriz Figueiredo da Cunha Machado</t>
  </si>
  <si>
    <t>Bruna Alexandra Monteiro Rocha</t>
  </si>
  <si>
    <t>David Nuno Gomes Amaral</t>
  </si>
  <si>
    <t>Duarte Rafael Rodrigues de Almeida Mourão</t>
  </si>
  <si>
    <t>Edgar Botelho dos Santos Caldeira</t>
  </si>
  <si>
    <t>Gonçalo Nogueira da Silva</t>
  </si>
  <si>
    <t>Gonçalo Nuno Rodrigues Pereira</t>
  </si>
  <si>
    <t>Ines Filipa Rodrigues da Cruz Dias</t>
  </si>
  <si>
    <t>João Carlos de Figueiredo Narra</t>
  </si>
  <si>
    <t>João José Castro Teixeira</t>
  </si>
  <si>
    <t>João Luis Fialho Piqueiro</t>
  </si>
  <si>
    <t>João Pedro Parisot Nunes de Sousa</t>
  </si>
  <si>
    <t>Marco Paulo Pereira da Graça</t>
  </si>
  <si>
    <t>Mariana Bento da Nave</t>
  </si>
  <si>
    <t>Nuno Tiago Pereira Fontes Paulino Domingos</t>
  </si>
  <si>
    <t>Rafael Vilhena Madureira</t>
  </si>
  <si>
    <t>Ruben David Almeida Santos</t>
  </si>
  <si>
    <t>Rui Miguel da Silva Pereira</t>
  </si>
  <si>
    <t>Vasco Menezes e Silva Ribeiro Alonso</t>
  </si>
  <si>
    <t>Vera Vinhais Ribeiro de Figueiredo Narra</t>
  </si>
  <si>
    <t>Yuliya Kharyna</t>
  </si>
  <si>
    <t>Margarida Jorge Simões Pereira</t>
  </si>
  <si>
    <t>GRCD Leião Triatlo</t>
  </si>
  <si>
    <t>Ana Sofia Ferraz Rodrigues</t>
  </si>
  <si>
    <t>Eduardo Gaspar Soares</t>
  </si>
  <si>
    <t>João Clemente</t>
  </si>
  <si>
    <t>João Miguel Saldanha Lopes</t>
  </si>
  <si>
    <t>Luísa D\'Almada Burguete e Cunha</t>
  </si>
  <si>
    <t>Rogério Sousa Ferreira</t>
  </si>
  <si>
    <t>ADOLPE SACHA GOURREAU</t>
  </si>
  <si>
    <t>Afonso Rodrigues Fonseca</t>
  </si>
  <si>
    <t>Filipe de Magalhães Lúcio Filipe</t>
  </si>
  <si>
    <t>José Osório Salgueiro</t>
  </si>
  <si>
    <t>CLARENCE GOURREAU</t>
  </si>
  <si>
    <t>Duarte de Magalhães Lúcio Filipe</t>
  </si>
  <si>
    <t>Luís Daniel Duarte Pacheco</t>
  </si>
  <si>
    <t>Luisa Miranda</t>
  </si>
  <si>
    <t>Vasco Teló</t>
  </si>
  <si>
    <t>Tiago Margarido</t>
  </si>
  <si>
    <t>Tiago Ferreira</t>
  </si>
  <si>
    <t>Rita Prudencio</t>
  </si>
  <si>
    <t>Vânia Pereira Crispim</t>
  </si>
  <si>
    <t>Martim Santos</t>
  </si>
  <si>
    <t>Francisco Protásio</t>
  </si>
  <si>
    <t>Afonso Ferreira</t>
  </si>
  <si>
    <t>Diego Sanca</t>
  </si>
  <si>
    <t>David Teló</t>
  </si>
  <si>
    <t>Catarina Moutinho</t>
  </si>
  <si>
    <t>Catarina Santos</t>
  </si>
  <si>
    <t>Luna Pereira Crispim</t>
  </si>
  <si>
    <t>Rodrigo Pissarra</t>
  </si>
  <si>
    <t>Ricardo Pissarra</t>
  </si>
  <si>
    <t>Tomás Prudêncio</t>
  </si>
  <si>
    <t>Gabriel Santos</t>
  </si>
  <si>
    <t>Bernardo Mendes</t>
  </si>
  <si>
    <t>Rafael Madeira</t>
  </si>
  <si>
    <t>Joana salgado</t>
  </si>
  <si>
    <t>Sofia Margarido</t>
  </si>
  <si>
    <t>Letícia Magalhães</t>
  </si>
  <si>
    <t>Luiz Viriato</t>
  </si>
  <si>
    <t>Miguel Ferreira</t>
  </si>
  <si>
    <t>Cassilda Carvalho</t>
  </si>
  <si>
    <t>Ana Marcelino</t>
  </si>
  <si>
    <t>Diana Marcelino</t>
  </si>
  <si>
    <t>Maria Inês Nogueira</t>
  </si>
  <si>
    <t>Gabriela Santos</t>
  </si>
  <si>
    <t>Henrique Silva</t>
  </si>
  <si>
    <t>Tiago Homem</t>
  </si>
  <si>
    <t>Ana Francisca Moreira</t>
  </si>
  <si>
    <t>Constança Santos</t>
  </si>
  <si>
    <t>André Martins</t>
  </si>
  <si>
    <t>Santiago Santos</t>
  </si>
  <si>
    <t>David Cardoso</t>
  </si>
  <si>
    <t>Miguel Neves</t>
  </si>
  <si>
    <t>Manuel Gomes</t>
  </si>
  <si>
    <t>Francisco Gomes</t>
  </si>
  <si>
    <t>Bernardo Miranda</t>
  </si>
  <si>
    <t>Leonor Roque</t>
  </si>
  <si>
    <t>Marta Carvalho</t>
  </si>
  <si>
    <t>Pedro Carvalho</t>
  </si>
  <si>
    <t>Tomé Tomé</t>
  </si>
  <si>
    <t>Martim Pombo</t>
  </si>
  <si>
    <t>João Menino</t>
  </si>
  <si>
    <t>Alexandre Silva</t>
  </si>
  <si>
    <t>Mariana Carvalho</t>
  </si>
  <si>
    <t>João Pedro Correia</t>
  </si>
  <si>
    <t>Beatriz Lavado</t>
  </si>
  <si>
    <t>Ricardo Silva</t>
  </si>
  <si>
    <t>Martim Simões</t>
  </si>
  <si>
    <t>Filipe Cavalheiro</t>
  </si>
  <si>
    <t>Daniel Carvalho</t>
  </si>
  <si>
    <t>Beatriz Catarino Mendes</t>
  </si>
  <si>
    <t>Bernardo Filipe Domingos Pedro</t>
  </si>
  <si>
    <t>Bernardo Martins de Carvalho</t>
  </si>
  <si>
    <t>Daniela Rodrigues Pinto</t>
  </si>
  <si>
    <t>Elvira Mendes Sousa</t>
  </si>
  <si>
    <t>Gonçalo Miguel Vieira Coelho</t>
  </si>
  <si>
    <t>Leonor Domingos Pedro</t>
  </si>
  <si>
    <t>Marcelo António Zagallo Félix Soares Alves</t>
  </si>
  <si>
    <t>Margarida Santos Alves</t>
  </si>
  <si>
    <t>Maria Inês França Kovshar</t>
  </si>
  <si>
    <t>Mariana Fernandes do Amaral</t>
  </si>
  <si>
    <t>Mariana Filipa Ferreira Gomes</t>
  </si>
  <si>
    <t>Matilde Sofia Ferreira Gomes</t>
  </si>
  <si>
    <t>Pedro Alexandre Vieira Coelho</t>
  </si>
  <si>
    <t>Pedro Carvalho dos Santos</t>
  </si>
  <si>
    <t>Pedro Guilherme da Silva Lopes</t>
  </si>
  <si>
    <t>Raul Figueira Pinto</t>
  </si>
  <si>
    <t>Rodrigo Almeida Ribeiro</t>
  </si>
  <si>
    <t>Salvador Filipe Pereira Gonçalves</t>
  </si>
  <si>
    <t>Tiago Carvalho dos Santos</t>
  </si>
  <si>
    <t>Tiago Miguel Rodrigues Casinha</t>
  </si>
  <si>
    <t>Vasco Fonseca Jesus Sequeira</t>
  </si>
  <si>
    <t>ANA LUÍSA DA SILVA DOMINGOS</t>
  </si>
  <si>
    <t>Bruno Valentim Henriques</t>
  </si>
  <si>
    <t>David Vicente Aleixo</t>
  </si>
  <si>
    <t>Denis Rodrigues Fragoso</t>
  </si>
  <si>
    <t>Francisco Miguel Pires Mendes Jorge</t>
  </si>
  <si>
    <t>Ivan Rodrigues Fragoso</t>
  </si>
  <si>
    <t>Leticia Cavaco Pires</t>
  </si>
  <si>
    <t>Maria Mendes Rodrigues Valente</t>
  </si>
  <si>
    <t>Marta Ferreira Brito</t>
  </si>
  <si>
    <t>Martim da Silva Chéu Rodrigues</t>
  </si>
  <si>
    <t>Mónica Chaves Portugal</t>
  </si>
  <si>
    <t>Rita Roleira Courinha</t>
  </si>
  <si>
    <t>Tomás Martim Feiteira Moreno</t>
  </si>
  <si>
    <t>Tomás Saragoça de Sousa</t>
  </si>
  <si>
    <t>Diogo Bernardo Tomé</t>
  </si>
  <si>
    <t>Daniel Pankivskiy</t>
  </si>
  <si>
    <t>Não federado</t>
  </si>
  <si>
    <t>Vicente Lucas Aust Leal</t>
  </si>
  <si>
    <t>LXTRIATHLON/Não Federado</t>
  </si>
  <si>
    <t>Benedita Pedro</t>
  </si>
  <si>
    <t>Ricardo Costa</t>
  </si>
  <si>
    <t>Vasco Saraiva de Melo</t>
  </si>
  <si>
    <t>Antonio Vaz Pedro</t>
  </si>
  <si>
    <t>Rafaela Silva</t>
  </si>
  <si>
    <t>Rafael Pacheco</t>
  </si>
  <si>
    <t>David Pacheco</t>
  </si>
  <si>
    <t>Daniel Pacheco</t>
  </si>
  <si>
    <t>Bernardo Fernandes</t>
  </si>
  <si>
    <t>Guilherme Pita</t>
  </si>
  <si>
    <t>Mauro Veiga</t>
  </si>
  <si>
    <t>Catarina Silva</t>
  </si>
  <si>
    <t>Rafael Santos</t>
  </si>
  <si>
    <t>Mariana Silva</t>
  </si>
  <si>
    <t>Joaquim Vasconcelos</t>
  </si>
  <si>
    <t>Leonor Santos</t>
  </si>
  <si>
    <t>João Ribeiro</t>
  </si>
  <si>
    <t>Tomas Pais</t>
  </si>
  <si>
    <t>Francisco Agoas Catarino</t>
  </si>
  <si>
    <t>Samuel Parisot</t>
  </si>
  <si>
    <t>Joao Vaz</t>
  </si>
  <si>
    <t>Cristovão Domingos</t>
  </si>
  <si>
    <t>David dos Santos</t>
  </si>
  <si>
    <t>Marta Figueiredo</t>
  </si>
  <si>
    <t>Francisco Barreiro</t>
  </si>
  <si>
    <t>Tomás Pita</t>
  </si>
  <si>
    <t>Rodrigo Feiteirona</t>
  </si>
  <si>
    <t>Vicente Graça</t>
  </si>
  <si>
    <t>André Canhoto</t>
  </si>
  <si>
    <t>Gustavo Coelho</t>
  </si>
  <si>
    <t>João Figueiredo</t>
  </si>
  <si>
    <t>Inês Agrela</t>
  </si>
  <si>
    <t>Leonor Agrela</t>
  </si>
  <si>
    <t>Diogo Pardal</t>
  </si>
  <si>
    <t>Inês Canhoto</t>
  </si>
  <si>
    <t>Goncalo Batista</t>
  </si>
  <si>
    <t>Rita Bacelar</t>
  </si>
  <si>
    <t>André Mota</t>
  </si>
  <si>
    <t>Rafael Travassos</t>
  </si>
  <si>
    <t>Gonçalo Oliveira</t>
  </si>
  <si>
    <t>Pedro Semedo</t>
  </si>
  <si>
    <t>Joao Piqueiro</t>
  </si>
  <si>
    <t>Edson Tavares</t>
  </si>
  <si>
    <t>Gonçalo Pereira</t>
  </si>
  <si>
    <t>Ines Moreira</t>
  </si>
  <si>
    <t>Rafael Madureira</t>
  </si>
  <si>
    <t>Vasco Alonso</t>
  </si>
  <si>
    <t>Mariana da Nave</t>
  </si>
  <si>
    <t>Bruna Rocha</t>
  </si>
  <si>
    <t>Ines Dias</t>
  </si>
  <si>
    <t>Pedro Fernandes</t>
  </si>
  <si>
    <t>Benedita Carvalho</t>
  </si>
  <si>
    <t>Carolina Coelho</t>
  </si>
  <si>
    <t>Rita Dias</t>
  </si>
  <si>
    <t>Sara Tavares</t>
  </si>
  <si>
    <t>Beatriz Bastos</t>
  </si>
  <si>
    <t>Constança Evangelista</t>
  </si>
  <si>
    <t>Gonçalo Massanitas</t>
  </si>
  <si>
    <t>Afonso Moreira</t>
  </si>
  <si>
    <t>Mafalda Veiga</t>
  </si>
  <si>
    <t>Miguel Serodio</t>
  </si>
  <si>
    <t>Alfredo Veiga</t>
  </si>
  <si>
    <t>Duarte Rosa</t>
  </si>
  <si>
    <t>Eva Postica</t>
  </si>
  <si>
    <t>Margarida Carvalho</t>
  </si>
  <si>
    <t>Margarita Matviychuck</t>
  </si>
  <si>
    <t>Sara Antunes</t>
  </si>
  <si>
    <t xml:space="preserve">Dinis Miranda </t>
  </si>
  <si>
    <t>Guilherme Pereira</t>
  </si>
  <si>
    <t>Afonso José Lourenço Ribeiro Fernandes</t>
  </si>
  <si>
    <t>Jaime Castan Pereira</t>
  </si>
  <si>
    <t>João Gaspar Mariz</t>
  </si>
  <si>
    <t>Beatriz Guerreiro da Fonseca</t>
  </si>
  <si>
    <t>Jade Castan Pereira</t>
  </si>
  <si>
    <t>João Fonseca</t>
  </si>
  <si>
    <t>Bernardo Almeida</t>
  </si>
  <si>
    <t>David Fonseca</t>
  </si>
  <si>
    <t>Gonçalo Almeida</t>
  </si>
  <si>
    <t>Guilherme Costa</t>
  </si>
  <si>
    <t>Nuno Sá</t>
  </si>
  <si>
    <t>Miguel Henriques Caetano</t>
  </si>
  <si>
    <t>Afonso Bertini Lopes</t>
  </si>
  <si>
    <t>Bruno Miguel Raimundo</t>
  </si>
  <si>
    <t>Carolina Costa Canhoto</t>
  </si>
  <si>
    <t>Cátia de Almeida Santos</t>
  </si>
  <si>
    <t>Eugénia Ribeiro</t>
  </si>
  <si>
    <t>Gonçalo Pagou</t>
  </si>
  <si>
    <t>Henrique Jorge Ferreira</t>
  </si>
  <si>
    <t>Hugo Filipe Rocha</t>
  </si>
  <si>
    <t>Henrique Dias Quitério</t>
  </si>
  <si>
    <t>Ricardo Albuquerque Faria</t>
  </si>
  <si>
    <t>Clube de Natação da Amadora/ Não federado</t>
  </si>
  <si>
    <t>Francisco Teles Coutinho</t>
  </si>
  <si>
    <t>Arthur Torres</t>
  </si>
  <si>
    <t>Rafael Rosado Vasconcelos</t>
  </si>
  <si>
    <t>Sofia Sousa</t>
  </si>
  <si>
    <t>Sara Pereira</t>
  </si>
  <si>
    <t>Marta Atalaya Rebelo</t>
  </si>
  <si>
    <t>Tomás Sousa</t>
  </si>
  <si>
    <t>Tiago Jerónimo Lourenço</t>
  </si>
  <si>
    <t>Salvador Ribeiro</t>
  </si>
  <si>
    <t>Vicente Nunes</t>
  </si>
  <si>
    <t>Filipe Tsorakidis</t>
  </si>
  <si>
    <t>Miguel Marí</t>
  </si>
  <si>
    <t>Beatriz Almeida</t>
  </si>
  <si>
    <t>Afonso Pais de Almeida</t>
  </si>
  <si>
    <t>Maria Rodrigues</t>
  </si>
  <si>
    <t>Mariana Prudêncio</t>
  </si>
  <si>
    <t>Diogo Costa</t>
  </si>
  <si>
    <t>Filipa Gomes</t>
  </si>
  <si>
    <t xml:space="preserve">Maria Rodrigues </t>
  </si>
  <si>
    <r>
      <rPr>
        <sz val="8"/>
        <rFont val="Arial"/>
        <family val="2"/>
      </rPr>
      <t>Vera Vaz</t>
    </r>
  </si>
  <si>
    <r>
      <rPr>
        <sz val="8"/>
        <rFont val="Arial"/>
        <family val="2"/>
      </rPr>
      <t>SFRAA TRIATLO</t>
    </r>
  </si>
  <si>
    <r>
      <rPr>
        <sz val="8"/>
        <rFont val="Arial"/>
        <family val="2"/>
      </rPr>
      <t>04:55,88</t>
    </r>
  </si>
  <si>
    <r>
      <rPr>
        <sz val="8"/>
        <rFont val="Arial"/>
        <family val="2"/>
      </rPr>
      <t>08:52,53</t>
    </r>
  </si>
  <si>
    <r>
      <rPr>
        <sz val="8"/>
        <color rgb="FF3F3F3F"/>
        <rFont val="Arial"/>
        <family val="2"/>
      </rPr>
      <t>13:48,41</t>
    </r>
  </si>
  <si>
    <r>
      <rPr>
        <sz val="8"/>
        <rFont val="Arial"/>
        <family val="2"/>
      </rPr>
      <t>Marta Antunes</t>
    </r>
  </si>
  <si>
    <r>
      <rPr>
        <sz val="8"/>
        <color rgb="FF3F3F3F"/>
        <rFont val="Arial"/>
        <family val="2"/>
      </rPr>
      <t>14:01,08</t>
    </r>
  </si>
  <si>
    <r>
      <rPr>
        <sz val="8"/>
        <rFont val="Arial"/>
        <family val="2"/>
      </rPr>
      <t>João Clemente</t>
    </r>
  </si>
  <si>
    <r>
      <rPr>
        <sz val="8"/>
        <rFont val="Arial"/>
        <family val="2"/>
      </rPr>
      <t>03:26,43</t>
    </r>
  </si>
  <si>
    <r>
      <rPr>
        <sz val="8"/>
        <rFont val="Arial"/>
        <family val="2"/>
      </rPr>
      <t>06:47,29</t>
    </r>
  </si>
  <si>
    <r>
      <rPr>
        <sz val="8"/>
        <color rgb="FF3F3F3F"/>
        <rFont val="Arial"/>
        <family val="2"/>
      </rPr>
      <t>10:13,72</t>
    </r>
  </si>
  <si>
    <r>
      <rPr>
        <sz val="8"/>
        <rFont val="Arial"/>
        <family val="2"/>
      </rPr>
      <t>Luís Daniel Duarte Pacheco</t>
    </r>
  </si>
  <si>
    <r>
      <rPr>
        <sz val="8"/>
        <rFont val="Arial"/>
        <family val="2"/>
      </rPr>
      <t>02:58,44</t>
    </r>
  </si>
  <si>
    <r>
      <rPr>
        <sz val="8"/>
        <rFont val="Arial"/>
        <family val="2"/>
      </rPr>
      <t>09:13,49</t>
    </r>
  </si>
  <si>
    <r>
      <rPr>
        <sz val="8"/>
        <color rgb="FF3F3F3F"/>
        <rFont val="Arial"/>
        <family val="2"/>
      </rPr>
      <t>12:11,93</t>
    </r>
  </si>
  <si>
    <t>SFRAA TRIATLO/ Não federado</t>
  </si>
  <si>
    <r>
      <rPr>
        <sz val="8"/>
        <rFont val="Arial"/>
        <family val="2"/>
      </rPr>
      <t>Benedita Carvalho</t>
    </r>
  </si>
  <si>
    <r>
      <rPr>
        <sz val="8"/>
        <rFont val="Arial"/>
        <family val="2"/>
      </rPr>
      <t>Rita Dias</t>
    </r>
  </si>
  <si>
    <t>João Prudêncio</t>
  </si>
  <si>
    <t>Diogo Ribeiro</t>
  </si>
  <si>
    <t>Não finalizou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</si>
</sst>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8" formatCode="#,##0.00\ &quot;€&quot;;[Red]\-#,##0.00\ &quot;€&quot;"/>
    <numFmt numFmtId="164" formatCode="###0;###0"/>
  </numFmts>
  <fonts count="38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1"/>
    </font>
    <font>
      <b/>
      <sz val="12"/>
      <name val="Calibri"/>
      <family val="2"/>
      <scheme val="minor"/>
    </font>
    <font>
      <sz val="12"/>
      <color rgb="FF000000"/>
      <name val="Calibri"/>
      <family val="2"/>
      <charset val="1"/>
    </font>
    <font>
      <sz val="11"/>
      <name val="Calibri"/>
      <family val="2"/>
    </font>
    <font>
      <b/>
      <sz val="12"/>
      <name val="Calibri"/>
      <family val="2"/>
      <charset val="1"/>
    </font>
    <font>
      <sz val="12"/>
      <name val="Calibri"/>
      <family val="2"/>
      <charset val="1"/>
    </font>
    <font>
      <sz val="12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22222"/>
      <name val="Arial"/>
      <family val="2"/>
    </font>
    <font>
      <sz val="11"/>
      <color rgb="FF000000"/>
      <name val="Arial"/>
      <family val="2"/>
    </font>
    <font>
      <sz val="8"/>
      <name val="Arial"/>
      <family val="2"/>
    </font>
    <font>
      <sz val="8"/>
      <color rgb="FF3F3F3F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6">
    <xf numFmtId="0" fontId="0" fillId="0" borderId="0"/>
    <xf numFmtId="0" fontId="3" fillId="0" borderId="0"/>
    <xf numFmtId="0" fontId="2" fillId="0" borderId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9" applyNumberFormat="0" applyAlignment="0" applyProtection="0"/>
    <xf numFmtId="0" fontId="26" fillId="9" borderId="10" applyNumberFormat="0" applyAlignment="0" applyProtection="0"/>
    <xf numFmtId="0" fontId="27" fillId="9" borderId="9" applyNumberFormat="0" applyAlignment="0" applyProtection="0"/>
    <xf numFmtId="0" fontId="28" fillId="0" borderId="11" applyNumberFormat="0" applyFill="0" applyAlignment="0" applyProtection="0"/>
    <xf numFmtId="0" fontId="29" fillId="10" borderId="12" applyNumberFormat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2" fillId="35" borderId="0" applyNumberFormat="0" applyBorder="0" applyAlignment="0" applyProtection="0"/>
    <xf numFmtId="0" fontId="1" fillId="0" borderId="0"/>
    <xf numFmtId="0" fontId="1" fillId="11" borderId="13" applyNumberFormat="0" applyFont="0" applyAlignment="0" applyProtection="0"/>
    <xf numFmtId="0" fontId="33" fillId="0" borderId="0"/>
  </cellStyleXfs>
  <cellXfs count="107">
    <xf numFmtId="0" fontId="0" fillId="0" borderId="0" xfId="0"/>
    <xf numFmtId="1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5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shrinkToFit="1"/>
    </xf>
    <xf numFmtId="1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shrinkToFit="1"/>
    </xf>
    <xf numFmtId="0" fontId="17" fillId="0" borderId="1" xfId="0" applyFont="1" applyBorder="1"/>
    <xf numFmtId="0" fontId="17" fillId="0" borderId="1" xfId="0" applyFont="1" applyFill="1" applyBorder="1"/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14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43" applyFont="1" applyFill="1" applyBorder="1" applyAlignment="1">
      <alignment horizontal="center"/>
    </xf>
    <xf numFmtId="0" fontId="12" fillId="0" borderId="1" xfId="0" applyFont="1" applyFill="1" applyBorder="1"/>
    <xf numFmtId="0" fontId="12" fillId="0" borderId="1" xfId="43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14" fontId="12" fillId="0" borderId="1" xfId="0" applyNumberFormat="1" applyFont="1" applyFill="1" applyBorder="1" applyAlignment="1">
      <alignment horizontal="center"/>
    </xf>
    <xf numFmtId="14" fontId="17" fillId="0" borderId="1" xfId="0" applyNumberFormat="1" applyFont="1" applyBorder="1" applyAlignment="1">
      <alignment horizontal="center"/>
    </xf>
    <xf numFmtId="14" fontId="17" fillId="4" borderId="1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 indent="1"/>
    </xf>
    <xf numFmtId="0" fontId="0" fillId="0" borderId="0" xfId="0" applyFill="1" applyBorder="1"/>
    <xf numFmtId="8" fontId="12" fillId="0" borderId="1" xfId="0" applyNumberFormat="1" applyFont="1" applyFill="1" applyBorder="1" applyAlignment="1">
      <alignment vertical="center"/>
    </xf>
    <xf numFmtId="0" fontId="6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vertical="center"/>
    </xf>
    <xf numFmtId="0" fontId="9" fillId="36" borderId="0" xfId="0" applyFont="1" applyFill="1" applyBorder="1" applyAlignment="1">
      <alignment horizontal="center" vertical="center"/>
    </xf>
    <xf numFmtId="45" fontId="9" fillId="36" borderId="0" xfId="0" applyNumberFormat="1" applyFont="1" applyFill="1" applyBorder="1" applyAlignment="1">
      <alignment horizontal="center" vertical="center"/>
    </xf>
    <xf numFmtId="6" fontId="12" fillId="0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vertical="center"/>
    </xf>
    <xf numFmtId="14" fontId="16" fillId="4" borderId="1" xfId="0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164" fontId="37" fillId="0" borderId="15" xfId="0" applyNumberFormat="1" applyFont="1" applyBorder="1" applyAlignment="1">
      <alignment horizontal="left" vertical="center"/>
    </xf>
    <xf numFmtId="8" fontId="12" fillId="0" borderId="0" xfId="0" applyNumberFormat="1" applyFont="1" applyFill="1" applyBorder="1" applyAlignment="1">
      <alignment vertical="center"/>
    </xf>
    <xf numFmtId="0" fontId="36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vertical="center"/>
    </xf>
    <xf numFmtId="164" fontId="12" fillId="0" borderId="15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12" fillId="0" borderId="17" xfId="0" applyNumberFormat="1" applyFont="1" applyBorder="1" applyAlignment="1">
      <alignment horizontal="center" vertical="center"/>
    </xf>
    <xf numFmtId="164" fontId="12" fillId="0" borderId="16" xfId="0" applyNumberFormat="1" applyFont="1" applyBorder="1" applyAlignment="1">
      <alignment horizontal="center" vertical="center"/>
    </xf>
    <xf numFmtId="164" fontId="37" fillId="0" borderId="1" xfId="0" applyNumberFormat="1" applyFont="1" applyBorder="1" applyAlignment="1">
      <alignment horizontal="left" vertical="center"/>
    </xf>
    <xf numFmtId="0" fontId="12" fillId="0" borderId="15" xfId="0" applyFont="1" applyFill="1" applyBorder="1" applyAlignment="1">
      <alignment horizontal="center" vertical="center"/>
    </xf>
    <xf numFmtId="0" fontId="36" fillId="0" borderId="1" xfId="0" applyFont="1" applyBorder="1" applyAlignment="1">
      <alignment vertical="center"/>
    </xf>
    <xf numFmtId="0" fontId="12" fillId="0" borderId="15" xfId="0" applyFont="1" applyFill="1" applyBorder="1" applyAlignment="1">
      <alignment horizontal="left" vertical="center"/>
    </xf>
    <xf numFmtId="14" fontId="12" fillId="0" borderId="15" xfId="0" applyNumberFormat="1" applyFont="1" applyFill="1" applyBorder="1" applyAlignment="1">
      <alignment horizontal="center" vertical="center"/>
    </xf>
    <xf numFmtId="14" fontId="12" fillId="0" borderId="0" xfId="0" applyNumberFormat="1" applyFont="1" applyFill="1" applyBorder="1" applyAlignment="1">
      <alignment horizontal="center" vertical="center"/>
    </xf>
    <xf numFmtId="0" fontId="12" fillId="0" borderId="15" xfId="0" applyFont="1" applyFill="1" applyBorder="1"/>
    <xf numFmtId="0" fontId="12" fillId="0" borderId="0" xfId="0" applyFont="1" applyFill="1" applyBorder="1"/>
    <xf numFmtId="0" fontId="12" fillId="0" borderId="1" xfId="0" applyFont="1" applyFill="1" applyBorder="1" applyAlignment="1">
      <alignment vertical="center" shrinkToFit="1"/>
    </xf>
    <xf numFmtId="8" fontId="12" fillId="0" borderId="15" xfId="0" applyNumberFormat="1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1" xfId="43" applyFont="1" applyBorder="1" applyAlignment="1">
      <alignment horizontal="center" vertical="center"/>
    </xf>
    <xf numFmtId="164" fontId="37" fillId="0" borderId="0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" fontId="0" fillId="0" borderId="0" xfId="0" applyNumberFormat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Border="1"/>
    <xf numFmtId="0" fontId="36" fillId="0" borderId="15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wrapText="1"/>
    </xf>
    <xf numFmtId="14" fontId="35" fillId="0" borderId="0" xfId="0" applyNumberFormat="1" applyFont="1" applyFill="1" applyBorder="1" applyAlignment="1">
      <alignment vertical="center" wrapText="1"/>
    </xf>
    <xf numFmtId="0" fontId="35" fillId="0" borderId="0" xfId="0" applyFont="1" applyFill="1" applyBorder="1" applyAlignment="1">
      <alignment wrapText="1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</cellXfs>
  <cellStyles count="46">
    <cellStyle name="20% - Cor1" xfId="20" builtinId="30" customBuiltin="1"/>
    <cellStyle name="20% - Cor2" xfId="24" builtinId="34" customBuiltin="1"/>
    <cellStyle name="20% - Cor3" xfId="28" builtinId="38" customBuiltin="1"/>
    <cellStyle name="20% - Cor4" xfId="32" builtinId="42" customBuiltin="1"/>
    <cellStyle name="20% - Cor5" xfId="36" builtinId="46" customBuiltin="1"/>
    <cellStyle name="20% - Cor6" xfId="40" builtinId="50" customBuiltin="1"/>
    <cellStyle name="40% - Cor1" xfId="21" builtinId="31" customBuiltin="1"/>
    <cellStyle name="40% - Cor2" xfId="25" builtinId="35" customBuiltin="1"/>
    <cellStyle name="40% - Cor3" xfId="29" builtinId="39" customBuiltin="1"/>
    <cellStyle name="40% - Cor4" xfId="33" builtinId="43" customBuiltin="1"/>
    <cellStyle name="40% - Cor5" xfId="37" builtinId="47" customBuiltin="1"/>
    <cellStyle name="40% - Cor6" xfId="41" builtinId="51" customBuiltin="1"/>
    <cellStyle name="60% - Cor1" xfId="22" builtinId="32" customBuiltin="1"/>
    <cellStyle name="60% - Cor2" xfId="26" builtinId="36" customBuiltin="1"/>
    <cellStyle name="60% - Cor3" xfId="30" builtinId="40" customBuiltin="1"/>
    <cellStyle name="60% - Cor4" xfId="34" builtinId="44" customBuiltin="1"/>
    <cellStyle name="60% - Cor5" xfId="38" builtinId="48" customBuiltin="1"/>
    <cellStyle name="60% - Cor6" xfId="42" builtinId="52" customBuiltin="1"/>
    <cellStyle name="Cabeçalho 1" xfId="4" builtinId="16" customBuiltin="1"/>
    <cellStyle name="Cabeçalho 2" xfId="5" builtinId="17" customBuiltin="1"/>
    <cellStyle name="Cabeçalho 3" xfId="6" builtinId="18" customBuiltin="1"/>
    <cellStyle name="Cabeçalho 4" xfId="7" builtinId="19" customBuiltin="1"/>
    <cellStyle name="Cálculo" xfId="13" builtinId="22" customBuiltin="1"/>
    <cellStyle name="Célula Ligada" xfId="14" builtinId="24" customBuiltin="1"/>
    <cellStyle name="Cor1" xfId="19" builtinId="29" customBuiltin="1"/>
    <cellStyle name="Cor2" xfId="23" builtinId="33" customBuiltin="1"/>
    <cellStyle name="Cor3" xfId="27" builtinId="37" customBuiltin="1"/>
    <cellStyle name="Cor4" xfId="31" builtinId="41" customBuiltin="1"/>
    <cellStyle name="Cor5" xfId="35" builtinId="45" customBuiltin="1"/>
    <cellStyle name="Cor6" xfId="39" builtinId="49" customBuiltin="1"/>
    <cellStyle name="Correto" xfId="8" builtinId="26" customBuiltin="1"/>
    <cellStyle name="Entrada" xfId="11" builtinId="20" customBuiltin="1"/>
    <cellStyle name="Incorreto" xfId="9" builtinId="27" customBuiltin="1"/>
    <cellStyle name="Neutro" xfId="10" builtinId="28" customBuiltin="1"/>
    <cellStyle name="Normal" xfId="0" builtinId="0"/>
    <cellStyle name="Normal 2" xfId="1"/>
    <cellStyle name="Normal 3" xfId="2"/>
    <cellStyle name="Normal 4" xfId="43"/>
    <cellStyle name="Normal 5" xfId="45"/>
    <cellStyle name="Nota 2" xfId="44"/>
    <cellStyle name="Saída" xfId="12" builtinId="21" customBuiltin="1"/>
    <cellStyle name="Texto de Aviso" xfId="16" builtinId="11" customBuiltin="1"/>
    <cellStyle name="Texto Explicativo" xfId="17" builtinId="53" customBuiltin="1"/>
    <cellStyle name="Título" xfId="3" builtinId="15" customBuiltin="1"/>
    <cellStyle name="Total" xfId="18" builtinId="25" customBuiltin="1"/>
    <cellStyle name="Verificar Célula" xfId="15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1"/>
  <sheetViews>
    <sheetView view="pageBreakPreview" zoomScaleNormal="100" zoomScaleSheetLayoutView="100" workbookViewId="0">
      <pane ySplit="1" topLeftCell="A125" activePane="bottomLeft" state="frozen"/>
      <selection pane="bottomLeft" activeCell="D133" sqref="D133"/>
    </sheetView>
  </sheetViews>
  <sheetFormatPr defaultColWidth="9.140625" defaultRowHeight="15" x14ac:dyDescent="0.25"/>
  <cols>
    <col min="1" max="1" width="11.140625" style="21" bestFit="1" customWidth="1"/>
    <col min="2" max="3" width="12" style="21" bestFit="1" customWidth="1"/>
    <col min="4" max="4" width="48.85546875" style="19" bestFit="1" customWidth="1"/>
    <col min="5" max="5" width="14.7109375" style="21" bestFit="1" customWidth="1"/>
    <col min="6" max="6" width="12.28515625" style="21" bestFit="1" customWidth="1"/>
    <col min="7" max="7" width="9.85546875" style="21" customWidth="1"/>
    <col min="8" max="8" width="44.140625" style="22" bestFit="1" customWidth="1"/>
    <col min="9" max="9" width="10.42578125" style="19" bestFit="1" customWidth="1"/>
    <col min="10" max="10" width="4.140625" style="19" customWidth="1"/>
    <col min="11" max="11" width="12" style="19" customWidth="1"/>
    <col min="12" max="12" width="61.5703125" style="19" customWidth="1"/>
    <col min="13" max="14" width="9.140625" style="19"/>
    <col min="15" max="15" width="11.28515625" style="19" bestFit="1" customWidth="1"/>
    <col min="16" max="16384" width="9.140625" style="19"/>
  </cols>
  <sheetData>
    <row r="1" spans="1:12" ht="18" customHeight="1" x14ac:dyDescent="0.25">
      <c r="A1" s="23" t="s">
        <v>0</v>
      </c>
      <c r="B1" s="24" t="s">
        <v>1</v>
      </c>
      <c r="C1" s="24" t="s">
        <v>2</v>
      </c>
      <c r="D1" s="26" t="s">
        <v>3</v>
      </c>
      <c r="E1" s="24" t="s">
        <v>4</v>
      </c>
      <c r="F1" s="24" t="s">
        <v>5</v>
      </c>
      <c r="G1" s="24" t="s">
        <v>6</v>
      </c>
      <c r="H1" s="25" t="s">
        <v>7</v>
      </c>
      <c r="I1" s="24" t="s">
        <v>24</v>
      </c>
    </row>
    <row r="2" spans="1:12" ht="15" customHeight="1" x14ac:dyDescent="0.25">
      <c r="A2" s="18">
        <v>46</v>
      </c>
      <c r="B2" s="18">
        <v>103164</v>
      </c>
      <c r="C2" s="18" t="s">
        <v>20</v>
      </c>
      <c r="D2" s="20" t="s">
        <v>191</v>
      </c>
      <c r="E2" s="42">
        <v>39979</v>
      </c>
      <c r="F2" s="18" t="s">
        <v>64</v>
      </c>
      <c r="G2" s="18"/>
      <c r="H2" s="20" t="s">
        <v>55</v>
      </c>
      <c r="I2" s="58"/>
    </row>
    <row r="3" spans="1:12" ht="15" customHeight="1" x14ac:dyDescent="0.25">
      <c r="A3" s="18">
        <v>47</v>
      </c>
      <c r="B3" s="18">
        <v>103165</v>
      </c>
      <c r="C3" s="18" t="s">
        <v>20</v>
      </c>
      <c r="D3" s="20" t="s">
        <v>189</v>
      </c>
      <c r="E3" s="42">
        <v>39641</v>
      </c>
      <c r="F3" s="18" t="s">
        <v>64</v>
      </c>
      <c r="G3" s="18"/>
      <c r="H3" s="20" t="s">
        <v>55</v>
      </c>
      <c r="I3" s="20"/>
      <c r="K3" s="43" t="s">
        <v>2</v>
      </c>
      <c r="L3" s="43" t="s">
        <v>28</v>
      </c>
    </row>
    <row r="4" spans="1:12" ht="15" customHeight="1" x14ac:dyDescent="0.25">
      <c r="A4" s="18">
        <v>57</v>
      </c>
      <c r="B4" s="18">
        <v>104908</v>
      </c>
      <c r="C4" s="45" t="s">
        <v>21</v>
      </c>
      <c r="D4" s="20" t="s">
        <v>198</v>
      </c>
      <c r="E4" s="42">
        <v>38706</v>
      </c>
      <c r="F4" s="18" t="s">
        <v>22</v>
      </c>
      <c r="G4" s="18"/>
      <c r="H4" s="20" t="s">
        <v>55</v>
      </c>
      <c r="I4" s="58"/>
      <c r="K4" s="44" t="s">
        <v>29</v>
      </c>
      <c r="L4" s="44" t="s">
        <v>31</v>
      </c>
    </row>
    <row r="5" spans="1:12" ht="15" customHeight="1" x14ac:dyDescent="0.25">
      <c r="A5" s="18">
        <v>244</v>
      </c>
      <c r="B5" s="18">
        <v>101311</v>
      </c>
      <c r="C5" s="45" t="s">
        <v>21</v>
      </c>
      <c r="D5" s="20" t="s">
        <v>192</v>
      </c>
      <c r="E5" s="42">
        <v>38692</v>
      </c>
      <c r="F5" s="18" t="s">
        <v>64</v>
      </c>
      <c r="G5" s="18"/>
      <c r="H5" s="20" t="s">
        <v>55</v>
      </c>
      <c r="I5" s="20"/>
      <c r="J5" s="37"/>
      <c r="K5" s="44" t="s">
        <v>32</v>
      </c>
      <c r="L5" s="44" t="s">
        <v>33</v>
      </c>
    </row>
    <row r="6" spans="1:12" ht="15" customHeight="1" x14ac:dyDescent="0.25">
      <c r="A6" s="18">
        <v>562</v>
      </c>
      <c r="B6" s="18">
        <v>103616</v>
      </c>
      <c r="C6" s="18" t="s">
        <v>20</v>
      </c>
      <c r="D6" s="20" t="s">
        <v>200</v>
      </c>
      <c r="E6" s="42">
        <v>39451</v>
      </c>
      <c r="F6" s="18" t="s">
        <v>64</v>
      </c>
      <c r="G6" s="18"/>
      <c r="H6" s="20" t="s">
        <v>55</v>
      </c>
      <c r="I6" s="20"/>
      <c r="K6" s="44" t="s">
        <v>34</v>
      </c>
      <c r="L6" s="44" t="s">
        <v>35</v>
      </c>
    </row>
    <row r="7" spans="1:12" ht="15" customHeight="1" x14ac:dyDescent="0.25">
      <c r="A7" s="18">
        <v>834</v>
      </c>
      <c r="B7" s="18">
        <v>103903</v>
      </c>
      <c r="C7" s="45" t="s">
        <v>21</v>
      </c>
      <c r="D7" s="20" t="s">
        <v>196</v>
      </c>
      <c r="E7" s="42">
        <v>38590</v>
      </c>
      <c r="F7" s="18" t="s">
        <v>22</v>
      </c>
      <c r="G7" s="18"/>
      <c r="H7" s="20" t="s">
        <v>55</v>
      </c>
      <c r="I7" s="20"/>
      <c r="K7" s="44" t="s">
        <v>30</v>
      </c>
      <c r="L7" s="44" t="s">
        <v>36</v>
      </c>
    </row>
    <row r="8" spans="1:12" ht="15" customHeight="1" x14ac:dyDescent="0.25">
      <c r="A8" s="18">
        <v>836</v>
      </c>
      <c r="B8" s="18">
        <v>103904</v>
      </c>
      <c r="C8" s="18" t="s">
        <v>20</v>
      </c>
      <c r="D8" s="20" t="s">
        <v>197</v>
      </c>
      <c r="E8" s="42">
        <v>39899</v>
      </c>
      <c r="F8" s="18" t="s">
        <v>64</v>
      </c>
      <c r="G8" s="18"/>
      <c r="H8" s="20" t="s">
        <v>55</v>
      </c>
      <c r="I8" s="20"/>
      <c r="K8" s="44" t="s">
        <v>37</v>
      </c>
      <c r="L8" s="44" t="s">
        <v>38</v>
      </c>
    </row>
    <row r="9" spans="1:12" ht="15" customHeight="1" x14ac:dyDescent="0.25">
      <c r="A9" s="18">
        <v>991</v>
      </c>
      <c r="B9" s="18">
        <v>102469</v>
      </c>
      <c r="C9" s="18" t="s">
        <v>20</v>
      </c>
      <c r="D9" s="20" t="s">
        <v>201</v>
      </c>
      <c r="E9" s="42">
        <v>39550</v>
      </c>
      <c r="F9" s="18" t="s">
        <v>64</v>
      </c>
      <c r="G9" s="18"/>
      <c r="H9" s="20" t="s">
        <v>55</v>
      </c>
      <c r="I9" s="58"/>
    </row>
    <row r="10" spans="1:12" ht="15" customHeight="1" x14ac:dyDescent="0.25">
      <c r="A10" s="18">
        <v>992</v>
      </c>
      <c r="B10" s="18">
        <v>102470</v>
      </c>
      <c r="C10" s="45" t="s">
        <v>39</v>
      </c>
      <c r="D10" s="20" t="s">
        <v>190</v>
      </c>
      <c r="E10" s="42">
        <v>39375</v>
      </c>
      <c r="F10" s="18" t="s">
        <v>64</v>
      </c>
      <c r="G10" s="18"/>
      <c r="H10" s="20" t="s">
        <v>55</v>
      </c>
      <c r="I10" s="58"/>
      <c r="L10" s="99" t="s">
        <v>44</v>
      </c>
    </row>
    <row r="11" spans="1:12" ht="15" customHeight="1" x14ac:dyDescent="0.25">
      <c r="A11" s="18">
        <v>1192</v>
      </c>
      <c r="B11" s="18">
        <v>106054</v>
      </c>
      <c r="C11" s="45" t="s">
        <v>21</v>
      </c>
      <c r="D11" s="20" t="s">
        <v>199</v>
      </c>
      <c r="E11" s="42">
        <v>38483</v>
      </c>
      <c r="F11" s="18" t="s">
        <v>22</v>
      </c>
      <c r="G11" s="18"/>
      <c r="H11" s="20" t="s">
        <v>55</v>
      </c>
      <c r="I11" s="20"/>
      <c r="L11" s="99"/>
    </row>
    <row r="12" spans="1:12" ht="15" customHeight="1" x14ac:dyDescent="0.25">
      <c r="A12" s="18">
        <v>1193</v>
      </c>
      <c r="B12" s="18">
        <v>106055</v>
      </c>
      <c r="C12" s="18" t="s">
        <v>20</v>
      </c>
      <c r="D12" s="20" t="s">
        <v>188</v>
      </c>
      <c r="E12" s="42">
        <v>39947</v>
      </c>
      <c r="F12" s="18" t="s">
        <v>22</v>
      </c>
      <c r="G12" s="18"/>
      <c r="H12" s="20" t="s">
        <v>55</v>
      </c>
      <c r="I12" s="20"/>
      <c r="L12" s="99"/>
    </row>
    <row r="13" spans="1:12" ht="15" customHeight="1" x14ac:dyDescent="0.25">
      <c r="A13" s="18">
        <v>5390</v>
      </c>
      <c r="B13" s="18">
        <v>106119</v>
      </c>
      <c r="C13" s="18" t="s">
        <v>40</v>
      </c>
      <c r="D13" s="20" t="s">
        <v>193</v>
      </c>
      <c r="E13" s="42">
        <v>41120</v>
      </c>
      <c r="F13" s="18" t="s">
        <v>64</v>
      </c>
      <c r="G13" s="18"/>
      <c r="H13" s="20" t="s">
        <v>55</v>
      </c>
      <c r="I13" s="58"/>
      <c r="L13" s="40"/>
    </row>
    <row r="14" spans="1:12" ht="15" customHeight="1" x14ac:dyDescent="0.25">
      <c r="A14" s="18">
        <v>1309</v>
      </c>
      <c r="B14" s="18">
        <v>105346</v>
      </c>
      <c r="C14" s="45" t="s">
        <v>39</v>
      </c>
      <c r="D14" s="20" t="s">
        <v>194</v>
      </c>
      <c r="E14" s="42">
        <v>39219</v>
      </c>
      <c r="F14" s="18" t="s">
        <v>22</v>
      </c>
      <c r="G14" s="18"/>
      <c r="H14" s="20" t="s">
        <v>55</v>
      </c>
      <c r="I14" s="58"/>
      <c r="L14" s="99" t="s">
        <v>45</v>
      </c>
    </row>
    <row r="15" spans="1:12" ht="15" customHeight="1" x14ac:dyDescent="0.25">
      <c r="A15" s="18">
        <v>1314</v>
      </c>
      <c r="B15" s="18">
        <v>105357</v>
      </c>
      <c r="C15" s="45" t="s">
        <v>39</v>
      </c>
      <c r="D15" s="20" t="s">
        <v>195</v>
      </c>
      <c r="E15" s="42">
        <v>39124</v>
      </c>
      <c r="F15" s="18" t="s">
        <v>22</v>
      </c>
      <c r="G15" s="18"/>
      <c r="H15" s="20" t="s">
        <v>55</v>
      </c>
      <c r="I15" s="58"/>
      <c r="L15" s="99"/>
    </row>
    <row r="16" spans="1:12" ht="15" customHeight="1" x14ac:dyDescent="0.25">
      <c r="A16" s="48">
        <v>486</v>
      </c>
      <c r="B16" s="48">
        <v>105072</v>
      </c>
      <c r="C16" s="45" t="s">
        <v>21</v>
      </c>
      <c r="D16" s="46" t="s">
        <v>285</v>
      </c>
      <c r="E16" s="53">
        <v>38328</v>
      </c>
      <c r="F16" s="48" t="s">
        <v>64</v>
      </c>
      <c r="G16" s="45"/>
      <c r="H16" s="46" t="s">
        <v>49</v>
      </c>
      <c r="I16" s="58"/>
      <c r="L16" s="99"/>
    </row>
    <row r="17" spans="1:12" ht="15" customHeight="1" x14ac:dyDescent="0.25">
      <c r="A17" s="48">
        <v>518</v>
      </c>
      <c r="B17" s="48">
        <v>103565</v>
      </c>
      <c r="C17" s="45" t="s">
        <v>39</v>
      </c>
      <c r="D17" s="46" t="s">
        <v>283</v>
      </c>
      <c r="E17" s="53">
        <v>39024</v>
      </c>
      <c r="F17" s="48" t="s">
        <v>64</v>
      </c>
      <c r="G17" s="45"/>
      <c r="H17" s="46" t="s">
        <v>49</v>
      </c>
      <c r="I17" s="20"/>
      <c r="L17" s="99" t="s">
        <v>41</v>
      </c>
    </row>
    <row r="18" spans="1:12" ht="15" customHeight="1" x14ac:dyDescent="0.25">
      <c r="A18" s="48">
        <v>687</v>
      </c>
      <c r="B18" s="48">
        <v>104530</v>
      </c>
      <c r="C18" s="45" t="s">
        <v>39</v>
      </c>
      <c r="D18" s="46" t="s">
        <v>284</v>
      </c>
      <c r="E18" s="53">
        <v>38773</v>
      </c>
      <c r="F18" s="48" t="s">
        <v>64</v>
      </c>
      <c r="G18" s="45"/>
      <c r="H18" s="46" t="s">
        <v>49</v>
      </c>
      <c r="I18" s="20"/>
      <c r="L18" s="99"/>
    </row>
    <row r="19" spans="1:12" ht="15" customHeight="1" x14ac:dyDescent="0.25">
      <c r="A19" s="48">
        <v>770</v>
      </c>
      <c r="B19" s="48">
        <v>105218</v>
      </c>
      <c r="C19" s="18" t="s">
        <v>40</v>
      </c>
      <c r="D19" s="46" t="s">
        <v>281</v>
      </c>
      <c r="E19" s="53">
        <v>40566</v>
      </c>
      <c r="F19" s="48" t="s">
        <v>64</v>
      </c>
      <c r="G19" s="45"/>
      <c r="H19" s="46" t="s">
        <v>49</v>
      </c>
      <c r="I19" s="20"/>
      <c r="L19" s="99"/>
    </row>
    <row r="20" spans="1:12" ht="15" customHeight="1" x14ac:dyDescent="0.25">
      <c r="A20" s="48">
        <v>954</v>
      </c>
      <c r="B20" s="48">
        <v>105294</v>
      </c>
      <c r="C20" s="18" t="s">
        <v>40</v>
      </c>
      <c r="D20" s="46" t="s">
        <v>282</v>
      </c>
      <c r="E20" s="53">
        <v>40503</v>
      </c>
      <c r="F20" s="48" t="s">
        <v>64</v>
      </c>
      <c r="G20" s="45"/>
      <c r="H20" s="46" t="s">
        <v>49</v>
      </c>
      <c r="I20" s="20"/>
      <c r="L20" s="41"/>
    </row>
    <row r="21" spans="1:12" ht="15" customHeight="1" x14ac:dyDescent="0.25">
      <c r="A21" s="48">
        <v>3895</v>
      </c>
      <c r="B21" s="48">
        <v>104043</v>
      </c>
      <c r="C21" s="48" t="s">
        <v>47</v>
      </c>
      <c r="D21" s="49" t="s">
        <v>286</v>
      </c>
      <c r="E21" s="53">
        <v>32201</v>
      </c>
      <c r="F21" s="48" t="s">
        <v>64</v>
      </c>
      <c r="G21" s="45"/>
      <c r="H21" s="49" t="s">
        <v>49</v>
      </c>
      <c r="I21" s="20"/>
      <c r="L21" s="40"/>
    </row>
    <row r="22" spans="1:12" ht="15" customHeight="1" x14ac:dyDescent="0.25">
      <c r="A22" s="18">
        <v>180</v>
      </c>
      <c r="B22" s="18">
        <v>104179</v>
      </c>
      <c r="C22" s="45" t="s">
        <v>21</v>
      </c>
      <c r="D22" s="20" t="s">
        <v>106</v>
      </c>
      <c r="E22" s="42">
        <v>38650</v>
      </c>
      <c r="F22" s="18" t="s">
        <v>64</v>
      </c>
      <c r="G22" s="18"/>
      <c r="H22" s="20" t="s">
        <v>56</v>
      </c>
      <c r="I22" s="20"/>
      <c r="L22" s="99" t="s">
        <v>42</v>
      </c>
    </row>
    <row r="23" spans="1:12" ht="15" customHeight="1" x14ac:dyDescent="0.25">
      <c r="A23" s="18">
        <v>840</v>
      </c>
      <c r="B23" s="18">
        <v>105247</v>
      </c>
      <c r="C23" s="18" t="s">
        <v>20</v>
      </c>
      <c r="D23" s="20" t="s">
        <v>109</v>
      </c>
      <c r="E23" s="42">
        <v>40099</v>
      </c>
      <c r="F23" s="18" t="s">
        <v>64</v>
      </c>
      <c r="G23" s="18"/>
      <c r="H23" s="20" t="s">
        <v>56</v>
      </c>
      <c r="I23" s="58"/>
      <c r="L23" s="99"/>
    </row>
    <row r="24" spans="1:12" ht="15" customHeight="1" x14ac:dyDescent="0.25">
      <c r="A24" s="18">
        <v>1121</v>
      </c>
      <c r="B24" s="18">
        <v>105920</v>
      </c>
      <c r="C24" s="45" t="s">
        <v>39</v>
      </c>
      <c r="D24" s="20" t="s">
        <v>107</v>
      </c>
      <c r="E24" s="42">
        <v>39318</v>
      </c>
      <c r="F24" s="18" t="s">
        <v>64</v>
      </c>
      <c r="G24" s="18"/>
      <c r="H24" s="20" t="s">
        <v>56</v>
      </c>
      <c r="I24" s="58"/>
      <c r="L24" s="99"/>
    </row>
    <row r="25" spans="1:12" ht="15" customHeight="1" x14ac:dyDescent="0.25">
      <c r="A25" s="18">
        <v>1122</v>
      </c>
      <c r="B25" s="18">
        <v>105921</v>
      </c>
      <c r="C25" s="45" t="s">
        <v>39</v>
      </c>
      <c r="D25" s="20" t="s">
        <v>105</v>
      </c>
      <c r="E25" s="42">
        <v>38923</v>
      </c>
      <c r="F25" s="18" t="s">
        <v>64</v>
      </c>
      <c r="G25" s="18"/>
      <c r="H25" s="20" t="s">
        <v>56</v>
      </c>
      <c r="I25" s="20"/>
    </row>
    <row r="26" spans="1:12" ht="15" customHeight="1" x14ac:dyDescent="0.25">
      <c r="A26" s="18">
        <v>1123</v>
      </c>
      <c r="B26" s="18">
        <v>105922</v>
      </c>
      <c r="C26" s="18" t="s">
        <v>20</v>
      </c>
      <c r="D26" s="20" t="s">
        <v>287</v>
      </c>
      <c r="E26" s="42">
        <v>39980</v>
      </c>
      <c r="F26" s="18" t="s">
        <v>64</v>
      </c>
      <c r="G26" s="18"/>
      <c r="H26" s="20" t="s">
        <v>56</v>
      </c>
      <c r="I26" s="20"/>
    </row>
    <row r="27" spans="1:12" ht="15" customHeight="1" x14ac:dyDescent="0.25">
      <c r="A27" s="18">
        <v>82</v>
      </c>
      <c r="B27" s="18">
        <v>104145</v>
      </c>
      <c r="C27" s="45" t="s">
        <v>21</v>
      </c>
      <c r="D27" s="20" t="s">
        <v>73</v>
      </c>
      <c r="E27" s="42">
        <v>38448</v>
      </c>
      <c r="F27" s="18" t="s">
        <v>22</v>
      </c>
      <c r="G27" s="18"/>
      <c r="H27" s="20" t="s">
        <v>58</v>
      </c>
      <c r="I27" s="58"/>
      <c r="L27" s="99" t="s">
        <v>43</v>
      </c>
    </row>
    <row r="28" spans="1:12" ht="15" customHeight="1" x14ac:dyDescent="0.25">
      <c r="A28" s="18">
        <v>132</v>
      </c>
      <c r="B28" s="18">
        <v>104161</v>
      </c>
      <c r="C28" s="18" t="s">
        <v>20</v>
      </c>
      <c r="D28" s="20" t="s">
        <v>72</v>
      </c>
      <c r="E28" s="42">
        <v>39904</v>
      </c>
      <c r="F28" s="18" t="s">
        <v>64</v>
      </c>
      <c r="G28" s="18"/>
      <c r="H28" s="20" t="s">
        <v>58</v>
      </c>
      <c r="I28" s="58"/>
      <c r="L28" s="99"/>
    </row>
    <row r="29" spans="1:12" ht="15" customHeight="1" x14ac:dyDescent="0.25">
      <c r="A29" s="18">
        <v>134</v>
      </c>
      <c r="B29" s="18">
        <v>104164</v>
      </c>
      <c r="C29" s="18" t="s">
        <v>40</v>
      </c>
      <c r="D29" s="49" t="s">
        <v>249</v>
      </c>
      <c r="E29" s="53">
        <v>40261</v>
      </c>
      <c r="F29" s="18" t="s">
        <v>64</v>
      </c>
      <c r="G29" s="18"/>
      <c r="H29" s="49" t="s">
        <v>58</v>
      </c>
      <c r="I29" s="58"/>
      <c r="L29" s="99"/>
    </row>
    <row r="30" spans="1:12" ht="15" customHeight="1" x14ac:dyDescent="0.25">
      <c r="A30" s="18">
        <v>5410</v>
      </c>
      <c r="B30" s="18">
        <v>104166</v>
      </c>
      <c r="C30" s="18" t="s">
        <v>20</v>
      </c>
      <c r="D30" s="49" t="s">
        <v>226</v>
      </c>
      <c r="E30" s="42">
        <v>40016</v>
      </c>
      <c r="F30" s="18" t="s">
        <v>64</v>
      </c>
      <c r="G30" s="18"/>
      <c r="H30" s="49" t="s">
        <v>58</v>
      </c>
      <c r="I30" s="46"/>
    </row>
    <row r="31" spans="1:12" ht="15" customHeight="1" x14ac:dyDescent="0.25">
      <c r="A31" s="18">
        <v>173</v>
      </c>
      <c r="B31" s="18">
        <v>104176</v>
      </c>
      <c r="C31" s="45" t="s">
        <v>21</v>
      </c>
      <c r="D31" s="49" t="s">
        <v>114</v>
      </c>
      <c r="E31" s="42">
        <v>38195</v>
      </c>
      <c r="F31" s="18" t="s">
        <v>64</v>
      </c>
      <c r="G31" s="18"/>
      <c r="H31" s="49" t="s">
        <v>58</v>
      </c>
      <c r="I31" s="20"/>
    </row>
    <row r="32" spans="1:12" ht="15" customHeight="1" x14ac:dyDescent="0.25">
      <c r="A32" s="18">
        <v>265</v>
      </c>
      <c r="B32" s="18">
        <v>103357</v>
      </c>
      <c r="C32" s="45" t="s">
        <v>39</v>
      </c>
      <c r="D32" s="20" t="s">
        <v>68</v>
      </c>
      <c r="E32" s="42">
        <v>39211</v>
      </c>
      <c r="F32" s="18" t="s">
        <v>22</v>
      </c>
      <c r="G32" s="18"/>
      <c r="H32" s="20" t="s">
        <v>58</v>
      </c>
      <c r="I32" s="64"/>
    </row>
    <row r="33" spans="1:9" ht="15" customHeight="1" x14ac:dyDescent="0.25">
      <c r="A33" s="18">
        <v>283</v>
      </c>
      <c r="B33" s="18">
        <v>103369</v>
      </c>
      <c r="C33" s="45" t="s">
        <v>39</v>
      </c>
      <c r="D33" s="49" t="s">
        <v>227</v>
      </c>
      <c r="E33" s="42">
        <v>39135</v>
      </c>
      <c r="F33" s="18" t="s">
        <v>64</v>
      </c>
      <c r="G33" s="18"/>
      <c r="H33" s="49" t="s">
        <v>58</v>
      </c>
      <c r="I33" s="20"/>
    </row>
    <row r="34" spans="1:9" ht="15" customHeight="1" x14ac:dyDescent="0.25">
      <c r="A34" s="18">
        <v>299</v>
      </c>
      <c r="B34" s="18">
        <v>103105</v>
      </c>
      <c r="C34" s="45" t="s">
        <v>39</v>
      </c>
      <c r="D34" s="20" t="s">
        <v>296</v>
      </c>
      <c r="E34" s="42">
        <v>38859</v>
      </c>
      <c r="F34" s="18" t="s">
        <v>64</v>
      </c>
      <c r="G34" s="18"/>
      <c r="H34" s="20" t="s">
        <v>58</v>
      </c>
      <c r="I34" s="20"/>
    </row>
    <row r="35" spans="1:9" ht="15" customHeight="1" x14ac:dyDescent="0.25">
      <c r="A35" s="18">
        <v>305</v>
      </c>
      <c r="B35" s="18">
        <v>102761</v>
      </c>
      <c r="C35" s="45" t="s">
        <v>39</v>
      </c>
      <c r="D35" s="20" t="s">
        <v>295</v>
      </c>
      <c r="E35" s="42">
        <v>39230</v>
      </c>
      <c r="F35" s="18" t="s">
        <v>64</v>
      </c>
      <c r="G35" s="18"/>
      <c r="H35" s="20" t="s">
        <v>58</v>
      </c>
      <c r="I35" s="20"/>
    </row>
    <row r="36" spans="1:9" ht="15" customHeight="1" x14ac:dyDescent="0.25">
      <c r="A36" s="18">
        <v>321</v>
      </c>
      <c r="B36" s="18">
        <v>103404</v>
      </c>
      <c r="C36" s="45" t="s">
        <v>21</v>
      </c>
      <c r="D36" s="49" t="s">
        <v>248</v>
      </c>
      <c r="E36" s="53">
        <v>38560</v>
      </c>
      <c r="F36" s="18" t="s">
        <v>64</v>
      </c>
      <c r="G36" s="18"/>
      <c r="H36" s="49" t="s">
        <v>58</v>
      </c>
      <c r="I36" s="20"/>
    </row>
    <row r="37" spans="1:9" ht="15" customHeight="1" x14ac:dyDescent="0.25">
      <c r="A37" s="18">
        <v>5406</v>
      </c>
      <c r="B37" s="18">
        <v>102767</v>
      </c>
      <c r="C37" s="45" t="s">
        <v>39</v>
      </c>
      <c r="D37" s="49" t="s">
        <v>228</v>
      </c>
      <c r="E37" s="42">
        <v>38974</v>
      </c>
      <c r="F37" s="18" t="s">
        <v>64</v>
      </c>
      <c r="G37" s="18"/>
      <c r="H37" s="49" t="s">
        <v>58</v>
      </c>
      <c r="I37" s="20"/>
    </row>
    <row r="38" spans="1:9" ht="15" customHeight="1" x14ac:dyDescent="0.25">
      <c r="A38" s="18">
        <v>442</v>
      </c>
      <c r="B38" s="18">
        <v>103092</v>
      </c>
      <c r="C38" s="45" t="s">
        <v>21</v>
      </c>
      <c r="D38" s="49" t="s">
        <v>229</v>
      </c>
      <c r="E38" s="42">
        <v>38661</v>
      </c>
      <c r="F38" s="18" t="s">
        <v>64</v>
      </c>
      <c r="G38" s="18"/>
      <c r="H38" s="49" t="s">
        <v>58</v>
      </c>
      <c r="I38" s="20"/>
    </row>
    <row r="39" spans="1:9" ht="15" customHeight="1" x14ac:dyDescent="0.25">
      <c r="A39" s="18">
        <v>503</v>
      </c>
      <c r="B39" s="18">
        <v>105081</v>
      </c>
      <c r="C39" s="18" t="s">
        <v>40</v>
      </c>
      <c r="D39" s="20" t="s">
        <v>69</v>
      </c>
      <c r="E39" s="42">
        <v>40737</v>
      </c>
      <c r="F39" s="18" t="s">
        <v>64</v>
      </c>
      <c r="G39" s="18"/>
      <c r="H39" s="20" t="s">
        <v>58</v>
      </c>
      <c r="I39" s="58"/>
    </row>
    <row r="40" spans="1:9" ht="15" customHeight="1" x14ac:dyDescent="0.25">
      <c r="A40" s="18">
        <v>508</v>
      </c>
      <c r="B40" s="18">
        <v>105085</v>
      </c>
      <c r="C40" s="45" t="s">
        <v>39</v>
      </c>
      <c r="D40" s="49" t="s">
        <v>254</v>
      </c>
      <c r="E40" s="53">
        <v>39034</v>
      </c>
      <c r="F40" s="18" t="s">
        <v>22</v>
      </c>
      <c r="G40" s="18"/>
      <c r="H40" s="49" t="s">
        <v>58</v>
      </c>
      <c r="I40" s="20"/>
    </row>
    <row r="41" spans="1:9" ht="15" customHeight="1" x14ac:dyDescent="0.25">
      <c r="A41" s="18">
        <v>509</v>
      </c>
      <c r="B41" s="18">
        <v>103104</v>
      </c>
      <c r="C41" s="45" t="s">
        <v>21</v>
      </c>
      <c r="D41" s="49" t="s">
        <v>230</v>
      </c>
      <c r="E41" s="42">
        <v>38044</v>
      </c>
      <c r="F41" s="18" t="s">
        <v>22</v>
      </c>
      <c r="G41" s="18"/>
      <c r="H41" s="49" t="s">
        <v>58</v>
      </c>
      <c r="I41" s="20"/>
    </row>
    <row r="42" spans="1:9" ht="15" customHeight="1" x14ac:dyDescent="0.25">
      <c r="A42" s="18">
        <v>515</v>
      </c>
      <c r="B42" s="18">
        <v>105086</v>
      </c>
      <c r="C42" s="45" t="s">
        <v>21</v>
      </c>
      <c r="D42" s="49" t="s">
        <v>255</v>
      </c>
      <c r="E42" s="53">
        <v>38508</v>
      </c>
      <c r="F42" s="18" t="s">
        <v>22</v>
      </c>
      <c r="G42" s="18"/>
      <c r="H42" s="49" t="s">
        <v>58</v>
      </c>
      <c r="I42" s="20"/>
    </row>
    <row r="43" spans="1:9" ht="15" customHeight="1" x14ac:dyDescent="0.25">
      <c r="A43" s="18">
        <v>519</v>
      </c>
      <c r="B43" s="18">
        <v>105088</v>
      </c>
      <c r="C43" s="18" t="s">
        <v>20</v>
      </c>
      <c r="D43" s="49" t="s">
        <v>231</v>
      </c>
      <c r="E43" s="42">
        <v>40037</v>
      </c>
      <c r="F43" s="18" t="s">
        <v>64</v>
      </c>
      <c r="G43" s="18"/>
      <c r="H43" s="49" t="s">
        <v>58</v>
      </c>
      <c r="I43" s="20"/>
    </row>
    <row r="44" spans="1:9" ht="15" customHeight="1" x14ac:dyDescent="0.25">
      <c r="A44" s="18">
        <v>524</v>
      </c>
      <c r="B44" s="18">
        <v>105089</v>
      </c>
      <c r="C44" s="45" t="s">
        <v>21</v>
      </c>
      <c r="D44" s="49" t="s">
        <v>253</v>
      </c>
      <c r="E44" s="53">
        <v>38270</v>
      </c>
      <c r="F44" s="18" t="s">
        <v>64</v>
      </c>
      <c r="G44" s="18"/>
      <c r="H44" s="49" t="s">
        <v>58</v>
      </c>
      <c r="I44" s="20"/>
    </row>
    <row r="45" spans="1:9" ht="15" customHeight="1" x14ac:dyDescent="0.25">
      <c r="A45" s="18">
        <v>593</v>
      </c>
      <c r="B45" s="18">
        <v>103097</v>
      </c>
      <c r="C45" s="45" t="s">
        <v>21</v>
      </c>
      <c r="D45" s="49" t="s">
        <v>232</v>
      </c>
      <c r="E45" s="42">
        <v>38363</v>
      </c>
      <c r="F45" s="18" t="s">
        <v>64</v>
      </c>
      <c r="G45" s="18"/>
      <c r="H45" s="49" t="s">
        <v>58</v>
      </c>
      <c r="I45" s="58"/>
    </row>
    <row r="46" spans="1:9" ht="15" customHeight="1" x14ac:dyDescent="0.25">
      <c r="A46" s="18">
        <v>611</v>
      </c>
      <c r="B46" s="18">
        <v>105121</v>
      </c>
      <c r="C46" s="45" t="s">
        <v>39</v>
      </c>
      <c r="D46" s="49" t="s">
        <v>233</v>
      </c>
      <c r="E46" s="42">
        <v>39422</v>
      </c>
      <c r="F46" s="18" t="s">
        <v>64</v>
      </c>
      <c r="G46" s="18"/>
      <c r="H46" s="49" t="s">
        <v>58</v>
      </c>
      <c r="I46" s="20"/>
    </row>
    <row r="47" spans="1:9" ht="15" customHeight="1" x14ac:dyDescent="0.25">
      <c r="A47" s="18">
        <v>625</v>
      </c>
      <c r="B47" s="18">
        <v>104490</v>
      </c>
      <c r="C47" s="18" t="s">
        <v>20</v>
      </c>
      <c r="D47" s="49" t="s">
        <v>234</v>
      </c>
      <c r="E47" s="42">
        <v>39809</v>
      </c>
      <c r="F47" s="18" t="s">
        <v>64</v>
      </c>
      <c r="G47" s="18"/>
      <c r="H47" s="49" t="s">
        <v>58</v>
      </c>
      <c r="I47" s="20"/>
    </row>
    <row r="48" spans="1:9" ht="15" customHeight="1" x14ac:dyDescent="0.25">
      <c r="A48" s="18">
        <v>655</v>
      </c>
      <c r="B48" s="18">
        <v>103096</v>
      </c>
      <c r="C48" s="45" t="s">
        <v>21</v>
      </c>
      <c r="D48" s="49" t="s">
        <v>235</v>
      </c>
      <c r="E48" s="42">
        <v>38693</v>
      </c>
      <c r="F48" s="18" t="s">
        <v>64</v>
      </c>
      <c r="G48" s="18"/>
      <c r="H48" s="49" t="s">
        <v>58</v>
      </c>
      <c r="I48" s="20"/>
    </row>
    <row r="49" spans="1:9" ht="15" customHeight="1" x14ac:dyDescent="0.25">
      <c r="A49" s="18">
        <v>722</v>
      </c>
      <c r="B49" s="18">
        <v>104558</v>
      </c>
      <c r="C49" s="18" t="s">
        <v>20</v>
      </c>
      <c r="D49" s="20" t="s">
        <v>290</v>
      </c>
      <c r="E49" s="42">
        <v>39482</v>
      </c>
      <c r="F49" s="18" t="s">
        <v>22</v>
      </c>
      <c r="G49" s="18"/>
      <c r="H49" s="20" t="s">
        <v>58</v>
      </c>
      <c r="I49" s="20"/>
    </row>
    <row r="50" spans="1:9" ht="15" customHeight="1" x14ac:dyDescent="0.25">
      <c r="A50" s="18">
        <v>739</v>
      </c>
      <c r="B50" s="18">
        <v>104567</v>
      </c>
      <c r="C50" s="45" t="s">
        <v>21</v>
      </c>
      <c r="D50" s="49" t="s">
        <v>250</v>
      </c>
      <c r="E50" s="53">
        <v>38594</v>
      </c>
      <c r="F50" s="18" t="s">
        <v>64</v>
      </c>
      <c r="G50" s="18"/>
      <c r="H50" s="49" t="s">
        <v>58</v>
      </c>
      <c r="I50" s="20"/>
    </row>
    <row r="51" spans="1:9" ht="15" customHeight="1" x14ac:dyDescent="0.25">
      <c r="A51" s="18">
        <v>775</v>
      </c>
      <c r="B51" s="18">
        <v>104572</v>
      </c>
      <c r="C51" s="18" t="s">
        <v>23</v>
      </c>
      <c r="D51" s="49" t="s">
        <v>251</v>
      </c>
      <c r="E51" s="53">
        <v>37882</v>
      </c>
      <c r="F51" s="18" t="s">
        <v>22</v>
      </c>
      <c r="G51" s="18"/>
      <c r="H51" s="49" t="s">
        <v>58</v>
      </c>
      <c r="I51" s="20"/>
    </row>
    <row r="52" spans="1:9" ht="15" customHeight="1" x14ac:dyDescent="0.25">
      <c r="A52" s="18">
        <v>5408</v>
      </c>
      <c r="B52" s="18">
        <v>10457</v>
      </c>
      <c r="C52" s="45" t="s">
        <v>39</v>
      </c>
      <c r="D52" s="49" t="s">
        <v>252</v>
      </c>
      <c r="E52" s="53">
        <v>39052</v>
      </c>
      <c r="F52" s="18" t="s">
        <v>64</v>
      </c>
      <c r="G52" s="18"/>
      <c r="H52" s="49" t="s">
        <v>58</v>
      </c>
      <c r="I52" s="20"/>
    </row>
    <row r="53" spans="1:9" ht="15" customHeight="1" x14ac:dyDescent="0.25">
      <c r="A53" s="18">
        <v>786</v>
      </c>
      <c r="B53" s="18">
        <v>103095</v>
      </c>
      <c r="C53" s="45" t="s">
        <v>39</v>
      </c>
      <c r="D53" s="49" t="s">
        <v>236</v>
      </c>
      <c r="E53" s="42">
        <v>39285</v>
      </c>
      <c r="F53" s="18" t="s">
        <v>64</v>
      </c>
      <c r="G53" s="18"/>
      <c r="H53" s="49" t="s">
        <v>58</v>
      </c>
      <c r="I53" s="20"/>
    </row>
    <row r="54" spans="1:9" ht="15" customHeight="1" x14ac:dyDescent="0.25">
      <c r="A54" s="18">
        <v>791</v>
      </c>
      <c r="B54" s="18">
        <v>103815</v>
      </c>
      <c r="C54" s="45" t="s">
        <v>21</v>
      </c>
      <c r="D54" s="20" t="s">
        <v>288</v>
      </c>
      <c r="E54" s="42">
        <v>38077</v>
      </c>
      <c r="F54" s="18" t="s">
        <v>64</v>
      </c>
      <c r="G54" s="18"/>
      <c r="H54" s="20" t="s">
        <v>58</v>
      </c>
      <c r="I54" s="58"/>
    </row>
    <row r="55" spans="1:9" ht="15" customHeight="1" x14ac:dyDescent="0.25">
      <c r="A55" s="18">
        <v>927</v>
      </c>
      <c r="B55" s="18">
        <v>103098</v>
      </c>
      <c r="C55" s="45" t="s">
        <v>39</v>
      </c>
      <c r="D55" s="49" t="s">
        <v>237</v>
      </c>
      <c r="E55" s="42">
        <v>38801</v>
      </c>
      <c r="F55" s="18" t="s">
        <v>64</v>
      </c>
      <c r="G55" s="18"/>
      <c r="H55" s="49" t="s">
        <v>58</v>
      </c>
      <c r="I55" s="20"/>
    </row>
    <row r="56" spans="1:9" ht="15" customHeight="1" x14ac:dyDescent="0.25">
      <c r="A56" s="18">
        <v>980</v>
      </c>
      <c r="B56" s="18">
        <v>103102</v>
      </c>
      <c r="C56" s="45" t="s">
        <v>39</v>
      </c>
      <c r="D56" s="20" t="s">
        <v>70</v>
      </c>
      <c r="E56" s="42">
        <v>38847</v>
      </c>
      <c r="F56" s="18" t="s">
        <v>22</v>
      </c>
      <c r="G56" s="18"/>
      <c r="H56" s="20" t="s">
        <v>58</v>
      </c>
      <c r="I56" s="20"/>
    </row>
    <row r="57" spans="1:9" ht="15" customHeight="1" x14ac:dyDescent="0.25">
      <c r="A57" s="18">
        <v>1086</v>
      </c>
      <c r="B57" s="18">
        <v>105872</v>
      </c>
      <c r="C57" s="18" t="s">
        <v>40</v>
      </c>
      <c r="D57" s="20" t="s">
        <v>71</v>
      </c>
      <c r="E57" s="42">
        <v>40490</v>
      </c>
      <c r="F57" s="18" t="s">
        <v>64</v>
      </c>
      <c r="G57" s="18"/>
      <c r="H57" s="20" t="s">
        <v>58</v>
      </c>
      <c r="I57" s="58"/>
    </row>
    <row r="58" spans="1:9" ht="15" customHeight="1" x14ac:dyDescent="0.25">
      <c r="A58" s="18">
        <v>1087</v>
      </c>
      <c r="B58" s="18">
        <v>105873</v>
      </c>
      <c r="C58" s="45" t="s">
        <v>39</v>
      </c>
      <c r="D58" s="20" t="s">
        <v>67</v>
      </c>
      <c r="E58" s="42">
        <v>38896</v>
      </c>
      <c r="F58" s="18" t="s">
        <v>64</v>
      </c>
      <c r="G58" s="18"/>
      <c r="H58" s="20" t="s">
        <v>58</v>
      </c>
      <c r="I58" s="20"/>
    </row>
    <row r="59" spans="1:9" ht="15" customHeight="1" x14ac:dyDescent="0.25">
      <c r="A59" s="18">
        <v>1124</v>
      </c>
      <c r="B59" s="18">
        <v>105929</v>
      </c>
      <c r="C59" s="45" t="s">
        <v>21</v>
      </c>
      <c r="D59" s="20" t="s">
        <v>66</v>
      </c>
      <c r="E59" s="42">
        <v>38135</v>
      </c>
      <c r="F59" s="18" t="s">
        <v>64</v>
      </c>
      <c r="G59" s="18"/>
      <c r="H59" s="20" t="s">
        <v>58</v>
      </c>
      <c r="I59" s="20"/>
    </row>
    <row r="60" spans="1:9" ht="15" customHeight="1" x14ac:dyDescent="0.25">
      <c r="A60" s="18">
        <v>1125</v>
      </c>
      <c r="B60" s="18">
        <v>105930</v>
      </c>
      <c r="C60" s="18" t="s">
        <v>40</v>
      </c>
      <c r="D60" s="49" t="s">
        <v>238</v>
      </c>
      <c r="E60" s="42">
        <v>40893</v>
      </c>
      <c r="F60" s="18" t="s">
        <v>22</v>
      </c>
      <c r="G60" s="18"/>
      <c r="H60" s="49" t="s">
        <v>58</v>
      </c>
      <c r="I60" s="20"/>
    </row>
    <row r="61" spans="1:9" ht="15" customHeight="1" x14ac:dyDescent="0.25">
      <c r="A61" s="18">
        <v>1126</v>
      </c>
      <c r="B61" s="18">
        <v>105931</v>
      </c>
      <c r="C61" s="45" t="s">
        <v>39</v>
      </c>
      <c r="D61" s="49" t="s">
        <v>239</v>
      </c>
      <c r="E61" s="42">
        <v>38869</v>
      </c>
      <c r="F61" s="18" t="s">
        <v>22</v>
      </c>
      <c r="G61" s="18"/>
      <c r="H61" s="49" t="s">
        <v>58</v>
      </c>
      <c r="I61" s="20"/>
    </row>
    <row r="62" spans="1:9" ht="15" customHeight="1" x14ac:dyDescent="0.25">
      <c r="A62" s="18">
        <v>1127</v>
      </c>
      <c r="B62" s="18">
        <v>105932</v>
      </c>
      <c r="C62" s="18" t="s">
        <v>20</v>
      </c>
      <c r="D62" s="49" t="s">
        <v>65</v>
      </c>
      <c r="E62" s="42">
        <v>40025</v>
      </c>
      <c r="F62" s="18" t="s">
        <v>22</v>
      </c>
      <c r="G62" s="18"/>
      <c r="H62" s="49" t="s">
        <v>58</v>
      </c>
      <c r="I62" s="20"/>
    </row>
    <row r="63" spans="1:9" ht="15" customHeight="1" x14ac:dyDescent="0.25">
      <c r="A63" s="18">
        <v>1334</v>
      </c>
      <c r="B63" s="18">
        <v>105417</v>
      </c>
      <c r="C63" s="18" t="s">
        <v>40</v>
      </c>
      <c r="D63" s="49" t="s">
        <v>240</v>
      </c>
      <c r="E63" s="42">
        <v>40906</v>
      </c>
      <c r="F63" s="18" t="s">
        <v>64</v>
      </c>
      <c r="G63" s="18"/>
      <c r="H63" s="49" t="s">
        <v>58</v>
      </c>
      <c r="I63" s="20"/>
    </row>
    <row r="64" spans="1:9" ht="15" customHeight="1" x14ac:dyDescent="0.25">
      <c r="A64" s="18">
        <v>1335</v>
      </c>
      <c r="B64" s="18">
        <v>105418</v>
      </c>
      <c r="C64" s="45" t="s">
        <v>39</v>
      </c>
      <c r="D64" s="49" t="s">
        <v>256</v>
      </c>
      <c r="E64" s="53">
        <v>38833</v>
      </c>
      <c r="F64" s="18" t="s">
        <v>22</v>
      </c>
      <c r="G64" s="18"/>
      <c r="H64" s="49" t="s">
        <v>58</v>
      </c>
      <c r="I64" s="65"/>
    </row>
    <row r="65" spans="1:9" ht="15" customHeight="1" x14ac:dyDescent="0.25">
      <c r="A65" s="18">
        <v>1336</v>
      </c>
      <c r="B65" s="18">
        <v>105419</v>
      </c>
      <c r="C65" s="18" t="s">
        <v>40</v>
      </c>
      <c r="D65" s="49" t="s">
        <v>241</v>
      </c>
      <c r="E65" s="42">
        <v>40902</v>
      </c>
      <c r="F65" s="18" t="s">
        <v>22</v>
      </c>
      <c r="G65" s="18"/>
      <c r="H65" s="49" t="s">
        <v>58</v>
      </c>
      <c r="I65" s="20"/>
    </row>
    <row r="66" spans="1:9" ht="15" customHeight="1" x14ac:dyDescent="0.25">
      <c r="A66" s="18">
        <v>1552</v>
      </c>
      <c r="B66" s="18">
        <v>103101</v>
      </c>
      <c r="C66" s="18" t="s">
        <v>23</v>
      </c>
      <c r="D66" s="49" t="s">
        <v>242</v>
      </c>
      <c r="E66" s="42">
        <v>37261</v>
      </c>
      <c r="F66" s="18" t="s">
        <v>64</v>
      </c>
      <c r="G66" s="18"/>
      <c r="H66" s="49" t="s">
        <v>58</v>
      </c>
      <c r="I66" s="20"/>
    </row>
    <row r="67" spans="1:9" ht="15" customHeight="1" x14ac:dyDescent="0.25">
      <c r="A67" s="18">
        <v>1555</v>
      </c>
      <c r="B67" s="18">
        <v>104160</v>
      </c>
      <c r="C67" s="18" t="s">
        <v>23</v>
      </c>
      <c r="D67" s="49" t="s">
        <v>243</v>
      </c>
      <c r="E67" s="42">
        <v>37463</v>
      </c>
      <c r="F67" s="18" t="s">
        <v>22</v>
      </c>
      <c r="G67" s="18"/>
      <c r="H67" s="49" t="s">
        <v>58</v>
      </c>
      <c r="I67" s="20"/>
    </row>
    <row r="68" spans="1:9" ht="15" customHeight="1" x14ac:dyDescent="0.25">
      <c r="A68" s="18">
        <v>1687</v>
      </c>
      <c r="B68" s="18">
        <v>103376</v>
      </c>
      <c r="C68" s="18" t="s">
        <v>23</v>
      </c>
      <c r="D68" s="49" t="s">
        <v>244</v>
      </c>
      <c r="E68" s="42">
        <v>37857</v>
      </c>
      <c r="F68" s="18" t="s">
        <v>64</v>
      </c>
      <c r="G68" s="18"/>
      <c r="H68" s="49" t="s">
        <v>58</v>
      </c>
      <c r="I68" s="58"/>
    </row>
    <row r="69" spans="1:9" ht="15" customHeight="1" x14ac:dyDescent="0.25">
      <c r="A69" s="18">
        <v>2007</v>
      </c>
      <c r="B69" s="18">
        <v>104576</v>
      </c>
      <c r="C69" s="48" t="s">
        <v>47</v>
      </c>
      <c r="D69" s="20" t="s">
        <v>80</v>
      </c>
      <c r="E69" s="42">
        <v>36687</v>
      </c>
      <c r="F69" s="18" t="s">
        <v>64</v>
      </c>
      <c r="G69" s="18"/>
      <c r="H69" s="20" t="s">
        <v>58</v>
      </c>
      <c r="I69" s="58"/>
    </row>
    <row r="70" spans="1:9" ht="15" customHeight="1" x14ac:dyDescent="0.25">
      <c r="A70" s="18">
        <v>2121</v>
      </c>
      <c r="B70" s="18">
        <v>103372</v>
      </c>
      <c r="C70" s="48" t="s">
        <v>47</v>
      </c>
      <c r="D70" s="20" t="s">
        <v>293</v>
      </c>
      <c r="E70" s="42">
        <v>37047</v>
      </c>
      <c r="F70" s="18" t="s">
        <v>64</v>
      </c>
      <c r="G70" s="18"/>
      <c r="H70" s="20" t="s">
        <v>58</v>
      </c>
      <c r="I70" s="58"/>
    </row>
    <row r="71" spans="1:9" ht="15" customHeight="1" x14ac:dyDescent="0.25">
      <c r="A71" s="18">
        <v>2638</v>
      </c>
      <c r="B71" s="18">
        <v>103093</v>
      </c>
      <c r="C71" s="48" t="s">
        <v>47</v>
      </c>
      <c r="D71" s="49" t="s">
        <v>245</v>
      </c>
      <c r="E71" s="42">
        <v>36270</v>
      </c>
      <c r="F71" s="18" t="s">
        <v>64</v>
      </c>
      <c r="G71" s="18"/>
      <c r="H71" s="49" t="s">
        <v>58</v>
      </c>
      <c r="I71" s="20"/>
    </row>
    <row r="72" spans="1:9" ht="15" customHeight="1" x14ac:dyDescent="0.25">
      <c r="A72" s="18">
        <v>3034</v>
      </c>
      <c r="B72" s="18">
        <v>105883</v>
      </c>
      <c r="C72" s="48" t="s">
        <v>47</v>
      </c>
      <c r="D72" s="49" t="s">
        <v>95</v>
      </c>
      <c r="E72" s="42">
        <v>30918</v>
      </c>
      <c r="F72" s="18" t="s">
        <v>22</v>
      </c>
      <c r="G72" s="18"/>
      <c r="H72" s="49" t="s">
        <v>58</v>
      </c>
      <c r="I72" s="20"/>
    </row>
    <row r="73" spans="1:9" ht="15" customHeight="1" x14ac:dyDescent="0.25">
      <c r="A73" s="18">
        <v>3043</v>
      </c>
      <c r="B73" s="18">
        <v>103183</v>
      </c>
      <c r="C73" s="48" t="s">
        <v>47</v>
      </c>
      <c r="D73" s="20" t="s">
        <v>77</v>
      </c>
      <c r="E73" s="42">
        <v>32830</v>
      </c>
      <c r="F73" s="18" t="s">
        <v>64</v>
      </c>
      <c r="G73" s="18"/>
      <c r="H73" s="20" t="s">
        <v>58</v>
      </c>
      <c r="I73" s="58"/>
    </row>
    <row r="74" spans="1:9" ht="15" customHeight="1" x14ac:dyDescent="0.25">
      <c r="A74" s="18">
        <v>3271</v>
      </c>
      <c r="B74" s="18">
        <v>102911</v>
      </c>
      <c r="C74" s="48" t="s">
        <v>47</v>
      </c>
      <c r="D74" s="20" t="s">
        <v>289</v>
      </c>
      <c r="E74" s="42">
        <v>31197</v>
      </c>
      <c r="F74" s="18" t="s">
        <v>64</v>
      </c>
      <c r="G74" s="18"/>
      <c r="H74" s="20" t="s">
        <v>58</v>
      </c>
      <c r="I74" s="58"/>
    </row>
    <row r="75" spans="1:9" ht="15" customHeight="1" x14ac:dyDescent="0.25">
      <c r="A75" s="18">
        <v>3554</v>
      </c>
      <c r="B75" s="18">
        <v>105345</v>
      </c>
      <c r="C75" s="48" t="s">
        <v>47</v>
      </c>
      <c r="D75" s="20" t="s">
        <v>92</v>
      </c>
      <c r="E75" s="42">
        <v>30101</v>
      </c>
      <c r="F75" s="18" t="s">
        <v>64</v>
      </c>
      <c r="G75" s="18"/>
      <c r="H75" s="20" t="s">
        <v>58</v>
      </c>
      <c r="I75" s="20"/>
    </row>
    <row r="76" spans="1:9" ht="15" customHeight="1" x14ac:dyDescent="0.25">
      <c r="A76" s="18">
        <v>3914</v>
      </c>
      <c r="B76" s="18">
        <v>102265</v>
      </c>
      <c r="C76" s="48" t="s">
        <v>47</v>
      </c>
      <c r="D76" s="49" t="s">
        <v>246</v>
      </c>
      <c r="E76" s="42">
        <v>34116</v>
      </c>
      <c r="F76" s="18" t="s">
        <v>64</v>
      </c>
      <c r="G76" s="18"/>
      <c r="H76" s="49" t="s">
        <v>58</v>
      </c>
      <c r="I76" s="20"/>
    </row>
    <row r="77" spans="1:9" ht="15" customHeight="1" x14ac:dyDescent="0.25">
      <c r="A77" s="18">
        <v>3915</v>
      </c>
      <c r="B77" s="18">
        <v>104144</v>
      </c>
      <c r="C77" s="48" t="s">
        <v>47</v>
      </c>
      <c r="D77" s="20" t="s">
        <v>291</v>
      </c>
      <c r="E77" s="42">
        <v>32259</v>
      </c>
      <c r="F77" s="18" t="s">
        <v>22</v>
      </c>
      <c r="G77" s="18"/>
      <c r="H77" s="20" t="s">
        <v>58</v>
      </c>
      <c r="I77" s="58"/>
    </row>
    <row r="78" spans="1:9" ht="15" customHeight="1" x14ac:dyDescent="0.25">
      <c r="A78" s="18">
        <v>3917</v>
      </c>
      <c r="B78" s="18">
        <v>104162</v>
      </c>
      <c r="C78" s="48" t="s">
        <v>47</v>
      </c>
      <c r="D78" s="20" t="s">
        <v>297</v>
      </c>
      <c r="E78" s="42">
        <v>33215</v>
      </c>
      <c r="F78" s="18" t="s">
        <v>64</v>
      </c>
      <c r="G78" s="18"/>
      <c r="H78" s="20" t="s">
        <v>58</v>
      </c>
      <c r="I78" s="58"/>
    </row>
    <row r="79" spans="1:9" ht="15" customHeight="1" x14ac:dyDescent="0.25">
      <c r="A79" s="18">
        <v>4117</v>
      </c>
      <c r="B79" s="18">
        <v>102612</v>
      </c>
      <c r="C79" s="48" t="s">
        <v>47</v>
      </c>
      <c r="D79" s="20" t="s">
        <v>83</v>
      </c>
      <c r="E79" s="42">
        <v>25294</v>
      </c>
      <c r="F79" s="18" t="s">
        <v>64</v>
      </c>
      <c r="G79" s="18"/>
      <c r="H79" s="20" t="s">
        <v>58</v>
      </c>
      <c r="I79" s="58"/>
    </row>
    <row r="80" spans="1:9" ht="15" customHeight="1" x14ac:dyDescent="0.25">
      <c r="A80" s="18">
        <v>4460</v>
      </c>
      <c r="B80" s="18">
        <v>102910</v>
      </c>
      <c r="C80" s="48" t="s">
        <v>47</v>
      </c>
      <c r="D80" s="20" t="s">
        <v>292</v>
      </c>
      <c r="E80" s="42">
        <v>26084</v>
      </c>
      <c r="F80" s="18" t="s">
        <v>22</v>
      </c>
      <c r="G80" s="18"/>
      <c r="H80" s="20" t="s">
        <v>58</v>
      </c>
      <c r="I80" s="58"/>
    </row>
    <row r="81" spans="1:9" ht="15" customHeight="1" x14ac:dyDescent="0.25">
      <c r="A81" s="18">
        <v>4462</v>
      </c>
      <c r="B81" s="18">
        <v>102927</v>
      </c>
      <c r="C81" s="48" t="s">
        <v>47</v>
      </c>
      <c r="D81" s="20" t="s">
        <v>294</v>
      </c>
      <c r="E81" s="42">
        <v>25261</v>
      </c>
      <c r="F81" s="18" t="s">
        <v>64</v>
      </c>
      <c r="G81" s="18"/>
      <c r="H81" s="20" t="s">
        <v>58</v>
      </c>
      <c r="I81" s="58"/>
    </row>
    <row r="82" spans="1:9" ht="15" customHeight="1" x14ac:dyDescent="0.25">
      <c r="A82" s="18">
        <v>4666</v>
      </c>
      <c r="B82" s="18">
        <v>102266</v>
      </c>
      <c r="C82" s="48" t="s">
        <v>47</v>
      </c>
      <c r="D82" s="20" t="s">
        <v>84</v>
      </c>
      <c r="E82" s="42">
        <v>22299</v>
      </c>
      <c r="F82" s="18" t="s">
        <v>64</v>
      </c>
      <c r="G82" s="18"/>
      <c r="H82" s="20" t="s">
        <v>58</v>
      </c>
      <c r="I82" s="20"/>
    </row>
    <row r="83" spans="1:9" ht="15" customHeight="1" x14ac:dyDescent="0.25">
      <c r="A83" s="18">
        <v>4980</v>
      </c>
      <c r="B83" s="18">
        <v>103374</v>
      </c>
      <c r="C83" s="48" t="s">
        <v>47</v>
      </c>
      <c r="D83" s="20" t="s">
        <v>87</v>
      </c>
      <c r="E83" s="42">
        <v>27825</v>
      </c>
      <c r="F83" s="18" t="s">
        <v>64</v>
      </c>
      <c r="G83" s="18"/>
      <c r="H83" s="20" t="s">
        <v>58</v>
      </c>
      <c r="I83" s="20"/>
    </row>
    <row r="84" spans="1:9" ht="15" customHeight="1" x14ac:dyDescent="0.25">
      <c r="A84" s="18">
        <v>5341</v>
      </c>
      <c r="B84" s="18">
        <v>105863</v>
      </c>
      <c r="C84" s="48" t="s">
        <v>47</v>
      </c>
      <c r="D84" s="20" t="s">
        <v>74</v>
      </c>
      <c r="E84" s="42">
        <v>28698</v>
      </c>
      <c r="F84" s="18" t="s">
        <v>64</v>
      </c>
      <c r="G84" s="18"/>
      <c r="H84" s="20" t="s">
        <v>58</v>
      </c>
      <c r="I84" s="58"/>
    </row>
    <row r="85" spans="1:9" ht="15" customHeight="1" x14ac:dyDescent="0.25">
      <c r="A85" s="18">
        <v>5342</v>
      </c>
      <c r="B85" s="18">
        <v>105864</v>
      </c>
      <c r="C85" s="48" t="s">
        <v>47</v>
      </c>
      <c r="D85" s="49" t="s">
        <v>247</v>
      </c>
      <c r="E85" s="42">
        <v>26581</v>
      </c>
      <c r="F85" s="18" t="s">
        <v>64</v>
      </c>
      <c r="G85" s="18"/>
      <c r="H85" s="49" t="s">
        <v>58</v>
      </c>
      <c r="I85" s="20"/>
    </row>
    <row r="86" spans="1:9" ht="15" customHeight="1" x14ac:dyDescent="0.25">
      <c r="A86" s="18">
        <v>5348</v>
      </c>
      <c r="B86" s="18">
        <v>102267</v>
      </c>
      <c r="C86" s="48" t="s">
        <v>47</v>
      </c>
      <c r="D86" s="20" t="s">
        <v>89</v>
      </c>
      <c r="E86" s="42">
        <v>28810</v>
      </c>
      <c r="F86" s="18" t="s">
        <v>64</v>
      </c>
      <c r="G86" s="18"/>
      <c r="H86" s="20" t="s">
        <v>58</v>
      </c>
      <c r="I86" s="58"/>
    </row>
    <row r="87" spans="1:9" ht="15" customHeight="1" x14ac:dyDescent="0.25">
      <c r="A87" s="48">
        <v>5359</v>
      </c>
      <c r="B87" s="48">
        <v>104572</v>
      </c>
      <c r="C87" s="45" t="s">
        <v>39</v>
      </c>
      <c r="D87" s="49" t="s">
        <v>251</v>
      </c>
      <c r="E87" s="53">
        <v>38875</v>
      </c>
      <c r="F87" s="18" t="s">
        <v>22</v>
      </c>
      <c r="G87" s="18"/>
      <c r="H87" s="49" t="s">
        <v>298</v>
      </c>
      <c r="I87" s="58">
        <v>2.5</v>
      </c>
    </row>
    <row r="88" spans="1:9" ht="15" customHeight="1" x14ac:dyDescent="0.25">
      <c r="A88" s="48">
        <v>5498</v>
      </c>
      <c r="B88" s="48"/>
      <c r="C88" s="48" t="s">
        <v>47</v>
      </c>
      <c r="D88" s="49" t="s">
        <v>257</v>
      </c>
      <c r="E88" s="53">
        <v>34802</v>
      </c>
      <c r="F88" s="18" t="s">
        <v>64</v>
      </c>
      <c r="G88" s="18"/>
      <c r="H88" s="49" t="s">
        <v>298</v>
      </c>
      <c r="I88" s="58">
        <v>2.5</v>
      </c>
    </row>
    <row r="89" spans="1:9" ht="15" customHeight="1" x14ac:dyDescent="0.25">
      <c r="A89" s="48">
        <v>5314</v>
      </c>
      <c r="B89" s="48"/>
      <c r="C89" s="18" t="s">
        <v>40</v>
      </c>
      <c r="D89" s="49" t="s">
        <v>260</v>
      </c>
      <c r="E89" s="53">
        <v>40922</v>
      </c>
      <c r="F89" s="18" t="s">
        <v>22</v>
      </c>
      <c r="G89" s="18"/>
      <c r="H89" s="49" t="s">
        <v>298</v>
      </c>
      <c r="I89" s="58">
        <v>2.5</v>
      </c>
    </row>
    <row r="90" spans="1:9" ht="15" customHeight="1" x14ac:dyDescent="0.25">
      <c r="A90" s="48">
        <v>5308</v>
      </c>
      <c r="B90" s="48"/>
      <c r="C90" s="18" t="s">
        <v>40</v>
      </c>
      <c r="D90" s="49" t="s">
        <v>258</v>
      </c>
      <c r="E90" s="53">
        <v>40871</v>
      </c>
      <c r="F90" s="18" t="s">
        <v>22</v>
      </c>
      <c r="G90" s="18"/>
      <c r="H90" s="49" t="s">
        <v>298</v>
      </c>
      <c r="I90" s="58">
        <v>2.5</v>
      </c>
    </row>
    <row r="91" spans="1:9" ht="15" customHeight="1" x14ac:dyDescent="0.25">
      <c r="A91" s="80">
        <v>5309</v>
      </c>
      <c r="B91" s="18"/>
      <c r="C91" s="18" t="s">
        <v>40</v>
      </c>
      <c r="D91" s="20" t="s">
        <v>274</v>
      </c>
      <c r="E91" s="42">
        <v>41092</v>
      </c>
      <c r="F91" s="18" t="s">
        <v>64</v>
      </c>
      <c r="G91" s="18"/>
      <c r="H91" s="49" t="s">
        <v>298</v>
      </c>
      <c r="I91" s="58">
        <v>2.5</v>
      </c>
    </row>
    <row r="92" spans="1:9" ht="15" customHeight="1" x14ac:dyDescent="0.25">
      <c r="A92" s="80">
        <v>5311</v>
      </c>
      <c r="B92" s="18"/>
      <c r="C92" s="18" t="s">
        <v>40</v>
      </c>
      <c r="D92" s="20" t="s">
        <v>275</v>
      </c>
      <c r="E92" s="42">
        <v>40501</v>
      </c>
      <c r="F92" s="18" t="s">
        <v>64</v>
      </c>
      <c r="G92" s="18"/>
      <c r="H92" s="49" t="s">
        <v>298</v>
      </c>
      <c r="I92" s="58">
        <v>2.5</v>
      </c>
    </row>
    <row r="93" spans="1:9" ht="15" customHeight="1" x14ac:dyDescent="0.25">
      <c r="A93" s="48"/>
      <c r="B93" s="48"/>
      <c r="C93" s="18" t="s">
        <v>23</v>
      </c>
      <c r="D93" s="49" t="s">
        <v>270</v>
      </c>
      <c r="E93" s="53">
        <v>37948</v>
      </c>
      <c r="F93" s="18" t="s">
        <v>22</v>
      </c>
      <c r="G93" s="18"/>
      <c r="H93" s="49" t="s">
        <v>298</v>
      </c>
      <c r="I93" s="58">
        <v>2.5</v>
      </c>
    </row>
    <row r="94" spans="1:9" ht="15" customHeight="1" x14ac:dyDescent="0.25">
      <c r="A94" s="48"/>
      <c r="B94" s="48"/>
      <c r="C94" s="18" t="s">
        <v>23</v>
      </c>
      <c r="D94" s="49" t="s">
        <v>271</v>
      </c>
      <c r="E94" s="53">
        <v>37946</v>
      </c>
      <c r="F94" s="18" t="s">
        <v>22</v>
      </c>
      <c r="G94" s="18"/>
      <c r="H94" s="49" t="s">
        <v>298</v>
      </c>
      <c r="I94" s="58">
        <v>2.5</v>
      </c>
    </row>
    <row r="95" spans="1:9" ht="15" customHeight="1" x14ac:dyDescent="0.25">
      <c r="A95" s="48">
        <v>5317</v>
      </c>
      <c r="B95" s="48"/>
      <c r="C95" s="18" t="s">
        <v>23</v>
      </c>
      <c r="D95" s="49" t="s">
        <v>273</v>
      </c>
      <c r="E95" s="53">
        <v>37289</v>
      </c>
      <c r="F95" s="18" t="s">
        <v>22</v>
      </c>
      <c r="G95" s="18"/>
      <c r="H95" s="49" t="s">
        <v>298</v>
      </c>
      <c r="I95" s="58">
        <v>2.5</v>
      </c>
    </row>
    <row r="96" spans="1:9" ht="15" customHeight="1" x14ac:dyDescent="0.25">
      <c r="A96" s="80">
        <v>5319</v>
      </c>
      <c r="B96" s="48"/>
      <c r="C96" s="18" t="s">
        <v>20</v>
      </c>
      <c r="D96" s="49" t="s">
        <v>259</v>
      </c>
      <c r="E96" s="53">
        <v>40138</v>
      </c>
      <c r="F96" s="18" t="s">
        <v>22</v>
      </c>
      <c r="G96" s="18"/>
      <c r="H96" s="49" t="s">
        <v>298</v>
      </c>
      <c r="I96" s="58">
        <v>2.5</v>
      </c>
    </row>
    <row r="97" spans="1:9" ht="15" customHeight="1" x14ac:dyDescent="0.25">
      <c r="A97" s="80">
        <v>5320</v>
      </c>
      <c r="B97" s="48"/>
      <c r="C97" s="18" t="s">
        <v>20</v>
      </c>
      <c r="D97" s="49" t="s">
        <v>261</v>
      </c>
      <c r="E97" s="53">
        <v>39871</v>
      </c>
      <c r="F97" s="18" t="s">
        <v>22</v>
      </c>
      <c r="G97" s="18"/>
      <c r="H97" s="49" t="s">
        <v>298</v>
      </c>
      <c r="I97" s="58">
        <v>2.5</v>
      </c>
    </row>
    <row r="98" spans="1:9" ht="15" customHeight="1" x14ac:dyDescent="0.25">
      <c r="A98" s="48">
        <v>5322</v>
      </c>
      <c r="B98" s="48"/>
      <c r="C98" s="45" t="s">
        <v>39</v>
      </c>
      <c r="D98" s="49" t="s">
        <v>262</v>
      </c>
      <c r="E98" s="53">
        <v>39385</v>
      </c>
      <c r="F98" s="18" t="s">
        <v>22</v>
      </c>
      <c r="G98" s="18"/>
      <c r="H98" s="49" t="s">
        <v>298</v>
      </c>
      <c r="I98" s="58">
        <v>2.5</v>
      </c>
    </row>
    <row r="99" spans="1:9" ht="15" customHeight="1" x14ac:dyDescent="0.25">
      <c r="A99" s="48">
        <v>5324</v>
      </c>
      <c r="B99" s="48"/>
      <c r="C99" s="45" t="s">
        <v>39</v>
      </c>
      <c r="D99" s="49" t="s">
        <v>263</v>
      </c>
      <c r="E99" s="53">
        <v>39343</v>
      </c>
      <c r="F99" s="18" t="s">
        <v>22</v>
      </c>
      <c r="G99" s="18"/>
      <c r="H99" s="49" t="s">
        <v>298</v>
      </c>
      <c r="I99" s="58">
        <v>2.5</v>
      </c>
    </row>
    <row r="100" spans="1:9" ht="15" customHeight="1" x14ac:dyDescent="0.25">
      <c r="A100" s="48">
        <v>5325</v>
      </c>
      <c r="B100" s="48"/>
      <c r="C100" s="45" t="s">
        <v>39</v>
      </c>
      <c r="D100" s="49" t="s">
        <v>266</v>
      </c>
      <c r="E100" s="53">
        <v>38988</v>
      </c>
      <c r="F100" s="18" t="s">
        <v>22</v>
      </c>
      <c r="G100" s="18"/>
      <c r="H100" s="49" t="s">
        <v>298</v>
      </c>
      <c r="I100" s="58">
        <v>2.5</v>
      </c>
    </row>
    <row r="101" spans="1:9" ht="15" customHeight="1" x14ac:dyDescent="0.25">
      <c r="A101" s="48"/>
      <c r="B101" s="48"/>
      <c r="C101" s="45" t="s">
        <v>21</v>
      </c>
      <c r="D101" s="49" t="s">
        <v>272</v>
      </c>
      <c r="E101" s="53">
        <v>38299</v>
      </c>
      <c r="F101" s="18" t="s">
        <v>22</v>
      </c>
      <c r="G101" s="18"/>
      <c r="H101" s="49" t="s">
        <v>298</v>
      </c>
      <c r="I101" s="58">
        <v>2.5</v>
      </c>
    </row>
    <row r="102" spans="1:9" ht="15" customHeight="1" x14ac:dyDescent="0.25">
      <c r="A102" s="48"/>
      <c r="B102" s="48"/>
      <c r="C102" s="45" t="s">
        <v>21</v>
      </c>
      <c r="D102" s="49" t="s">
        <v>264</v>
      </c>
      <c r="E102" s="53">
        <v>38661</v>
      </c>
      <c r="F102" s="18" t="s">
        <v>64</v>
      </c>
      <c r="G102" s="18"/>
      <c r="H102" s="49" t="s">
        <v>298</v>
      </c>
      <c r="I102" s="58">
        <v>2.5</v>
      </c>
    </row>
    <row r="103" spans="1:9" ht="15" customHeight="1" x14ac:dyDescent="0.25">
      <c r="A103" s="48"/>
      <c r="B103" s="48"/>
      <c r="C103" s="45" t="s">
        <v>21</v>
      </c>
      <c r="D103" s="49" t="s">
        <v>265</v>
      </c>
      <c r="E103" s="53">
        <v>38634</v>
      </c>
      <c r="F103" s="18" t="s">
        <v>64</v>
      </c>
      <c r="G103" s="18"/>
      <c r="H103" s="49" t="s">
        <v>298</v>
      </c>
      <c r="I103" s="58">
        <v>2.5</v>
      </c>
    </row>
    <row r="104" spans="1:9" ht="15" customHeight="1" x14ac:dyDescent="0.25">
      <c r="A104" s="48">
        <v>5332</v>
      </c>
      <c r="B104" s="48"/>
      <c r="C104" s="45" t="s">
        <v>21</v>
      </c>
      <c r="D104" s="49" t="s">
        <v>267</v>
      </c>
      <c r="E104" s="53">
        <v>38603</v>
      </c>
      <c r="F104" s="18" t="s">
        <v>64</v>
      </c>
      <c r="G104" s="18"/>
      <c r="H104" s="49" t="s">
        <v>298</v>
      </c>
      <c r="I104" s="58">
        <v>2.5</v>
      </c>
    </row>
    <row r="105" spans="1:9" ht="15" customHeight="1" x14ac:dyDescent="0.25">
      <c r="A105" s="48"/>
      <c r="B105" s="48"/>
      <c r="C105" s="45" t="s">
        <v>21</v>
      </c>
      <c r="D105" s="49" t="s">
        <v>269</v>
      </c>
      <c r="E105" s="53">
        <v>38150</v>
      </c>
      <c r="F105" s="18" t="s">
        <v>64</v>
      </c>
      <c r="G105" s="18"/>
      <c r="H105" s="49" t="s">
        <v>298</v>
      </c>
      <c r="I105" s="58">
        <v>2.5</v>
      </c>
    </row>
    <row r="106" spans="1:9" ht="15" customHeight="1" x14ac:dyDescent="0.25">
      <c r="A106" s="48">
        <v>5327</v>
      </c>
      <c r="B106" s="48"/>
      <c r="C106" s="45" t="s">
        <v>21</v>
      </c>
      <c r="D106" s="49" t="s">
        <v>268</v>
      </c>
      <c r="E106" s="53">
        <v>38050</v>
      </c>
      <c r="F106" s="18" t="s">
        <v>64</v>
      </c>
      <c r="G106" s="18"/>
      <c r="H106" s="49" t="s">
        <v>298</v>
      </c>
      <c r="I106" s="58">
        <v>2.5</v>
      </c>
    </row>
    <row r="107" spans="1:9" ht="15" customHeight="1" x14ac:dyDescent="0.25">
      <c r="A107" s="18">
        <v>5404</v>
      </c>
      <c r="B107" s="18"/>
      <c r="C107" s="18" t="s">
        <v>47</v>
      </c>
      <c r="D107" s="82" t="s">
        <v>323</v>
      </c>
      <c r="E107" s="82"/>
      <c r="F107" s="82" t="s">
        <v>22</v>
      </c>
      <c r="G107" s="82"/>
      <c r="H107" s="82" t="s">
        <v>298</v>
      </c>
      <c r="I107" s="82"/>
    </row>
    <row r="108" spans="1:9" ht="15" customHeight="1" x14ac:dyDescent="0.25">
      <c r="A108" s="80">
        <v>5308</v>
      </c>
      <c r="B108" s="18"/>
      <c r="C108" s="82" t="s">
        <v>40</v>
      </c>
      <c r="D108" s="82" t="s">
        <v>334</v>
      </c>
      <c r="E108" s="82"/>
      <c r="F108" s="82" t="s">
        <v>22</v>
      </c>
      <c r="G108" s="82"/>
      <c r="H108" s="82" t="s">
        <v>298</v>
      </c>
      <c r="I108" s="82"/>
    </row>
    <row r="109" spans="1:9" ht="15" customHeight="1" x14ac:dyDescent="0.25">
      <c r="A109" s="80">
        <v>5314</v>
      </c>
      <c r="B109" s="18"/>
      <c r="C109" s="82" t="s">
        <v>40</v>
      </c>
      <c r="D109" s="82" t="s">
        <v>335</v>
      </c>
      <c r="E109" s="82"/>
      <c r="F109" s="82" t="s">
        <v>22</v>
      </c>
      <c r="G109" s="82"/>
      <c r="H109" s="82" t="s">
        <v>298</v>
      </c>
      <c r="I109" s="82"/>
    </row>
    <row r="110" spans="1:9" ht="15" customHeight="1" x14ac:dyDescent="0.25">
      <c r="A110" s="18">
        <v>146</v>
      </c>
      <c r="B110" s="18">
        <v>104765</v>
      </c>
      <c r="C110" s="45" t="s">
        <v>39</v>
      </c>
      <c r="D110" s="20" t="s">
        <v>276</v>
      </c>
      <c r="E110" s="42">
        <v>39227</v>
      </c>
      <c r="F110" s="18" t="s">
        <v>64</v>
      </c>
      <c r="G110" s="18"/>
      <c r="H110" s="20" t="s">
        <v>50</v>
      </c>
      <c r="I110" s="20"/>
    </row>
    <row r="111" spans="1:9" ht="15" customHeight="1" x14ac:dyDescent="0.25">
      <c r="A111" s="18">
        <v>1131</v>
      </c>
      <c r="B111" s="18">
        <v>105936</v>
      </c>
      <c r="C111" s="18" t="s">
        <v>20</v>
      </c>
      <c r="D111" s="20" t="s">
        <v>280</v>
      </c>
      <c r="E111" s="42">
        <v>39876</v>
      </c>
      <c r="F111" s="18" t="s">
        <v>22</v>
      </c>
      <c r="G111" s="18"/>
      <c r="H111" s="20" t="s">
        <v>50</v>
      </c>
      <c r="I111" s="20"/>
    </row>
    <row r="112" spans="1:9" ht="15" customHeight="1" x14ac:dyDescent="0.25">
      <c r="A112" s="18">
        <v>1132</v>
      </c>
      <c r="B112" s="18">
        <v>105937</v>
      </c>
      <c r="C112" s="45" t="s">
        <v>39</v>
      </c>
      <c r="D112" s="20" t="s">
        <v>277</v>
      </c>
      <c r="E112" s="42">
        <v>39304</v>
      </c>
      <c r="F112" s="18" t="s">
        <v>64</v>
      </c>
      <c r="G112" s="18"/>
      <c r="H112" s="20" t="s">
        <v>50</v>
      </c>
      <c r="I112" s="20"/>
    </row>
    <row r="113" spans="1:9" ht="15" customHeight="1" x14ac:dyDescent="0.25">
      <c r="A113" s="18">
        <v>1133</v>
      </c>
      <c r="B113" s="18">
        <v>105938</v>
      </c>
      <c r="C113" s="18" t="s">
        <v>40</v>
      </c>
      <c r="D113" s="20" t="s">
        <v>279</v>
      </c>
      <c r="E113" s="42">
        <v>40267</v>
      </c>
      <c r="F113" s="18" t="s">
        <v>22</v>
      </c>
      <c r="G113" s="18"/>
      <c r="H113" s="20" t="s">
        <v>50</v>
      </c>
      <c r="I113" s="20"/>
    </row>
    <row r="114" spans="1:9" ht="15" customHeight="1" x14ac:dyDescent="0.25">
      <c r="A114" s="18">
        <v>1654</v>
      </c>
      <c r="B114" s="18">
        <v>104766</v>
      </c>
      <c r="C114" s="18" t="s">
        <v>23</v>
      </c>
      <c r="D114" s="20" t="s">
        <v>278</v>
      </c>
      <c r="E114" s="42">
        <v>37728</v>
      </c>
      <c r="F114" s="18" t="s">
        <v>64</v>
      </c>
      <c r="G114" s="18"/>
      <c r="H114" s="20" t="s">
        <v>50</v>
      </c>
      <c r="I114" s="20"/>
    </row>
    <row r="115" spans="1:9" ht="15" customHeight="1" x14ac:dyDescent="0.25">
      <c r="A115" s="18">
        <v>501</v>
      </c>
      <c r="B115" s="18"/>
      <c r="C115" s="18" t="s">
        <v>20</v>
      </c>
      <c r="D115" s="20" t="s">
        <v>337</v>
      </c>
      <c r="E115" s="18"/>
      <c r="F115" s="18" t="s">
        <v>64</v>
      </c>
      <c r="G115" s="18"/>
      <c r="H115" s="88" t="s">
        <v>50</v>
      </c>
      <c r="I115" s="20"/>
    </row>
    <row r="116" spans="1:9" ht="15" customHeight="1" x14ac:dyDescent="0.25">
      <c r="A116" s="18">
        <v>42</v>
      </c>
      <c r="B116" s="18">
        <v>103155</v>
      </c>
      <c r="C116" s="45" t="s">
        <v>21</v>
      </c>
      <c r="D116" s="20" t="s">
        <v>175</v>
      </c>
      <c r="E116" s="42">
        <v>38247</v>
      </c>
      <c r="F116" s="18" t="s">
        <v>22</v>
      </c>
      <c r="G116" s="18"/>
      <c r="H116" s="20" t="s">
        <v>57</v>
      </c>
      <c r="I116" s="20"/>
    </row>
    <row r="117" spans="1:9" ht="15" customHeight="1" x14ac:dyDescent="0.25">
      <c r="A117" s="18">
        <v>148</v>
      </c>
      <c r="B117" s="18">
        <v>104973</v>
      </c>
      <c r="C117" s="45" t="s">
        <v>21</v>
      </c>
      <c r="D117" s="20" t="s">
        <v>187</v>
      </c>
      <c r="E117" s="42">
        <v>38471</v>
      </c>
      <c r="F117" s="18" t="s">
        <v>64</v>
      </c>
      <c r="G117" s="18"/>
      <c r="H117" s="20" t="s">
        <v>57</v>
      </c>
      <c r="I117" s="20"/>
    </row>
    <row r="118" spans="1:9" ht="15" customHeight="1" x14ac:dyDescent="0.25">
      <c r="A118" s="18">
        <v>544</v>
      </c>
      <c r="B118" s="18">
        <v>105112</v>
      </c>
      <c r="C118" s="45" t="s">
        <v>21</v>
      </c>
      <c r="D118" s="20" t="s">
        <v>169</v>
      </c>
      <c r="E118" s="42">
        <v>38040</v>
      </c>
      <c r="F118" s="18" t="s">
        <v>22</v>
      </c>
      <c r="G118" s="18"/>
      <c r="H118" s="20" t="s">
        <v>57</v>
      </c>
      <c r="I118" s="58"/>
    </row>
    <row r="119" spans="1:9" ht="15" customHeight="1" x14ac:dyDescent="0.25">
      <c r="A119" s="18">
        <v>612</v>
      </c>
      <c r="B119" s="18">
        <v>101180</v>
      </c>
      <c r="C119" s="45" t="s">
        <v>39</v>
      </c>
      <c r="D119" s="20" t="s">
        <v>179</v>
      </c>
      <c r="E119" s="42">
        <v>39048</v>
      </c>
      <c r="F119" s="18" t="s">
        <v>64</v>
      </c>
      <c r="G119" s="18"/>
      <c r="H119" s="20" t="s">
        <v>57</v>
      </c>
      <c r="I119" s="20"/>
    </row>
    <row r="120" spans="1:9" x14ac:dyDescent="0.25">
      <c r="A120" s="18">
        <v>636</v>
      </c>
      <c r="B120" s="18">
        <v>103683</v>
      </c>
      <c r="C120" s="45" t="s">
        <v>21</v>
      </c>
      <c r="D120" s="20" t="s">
        <v>173</v>
      </c>
      <c r="E120" s="42">
        <v>38254</v>
      </c>
      <c r="F120" s="18" t="s">
        <v>64</v>
      </c>
      <c r="G120" s="18"/>
      <c r="H120" s="20" t="s">
        <v>57</v>
      </c>
      <c r="I120" s="58"/>
    </row>
    <row r="121" spans="1:9" x14ac:dyDescent="0.25">
      <c r="A121" s="18">
        <v>809</v>
      </c>
      <c r="B121" s="18">
        <v>102478</v>
      </c>
      <c r="C121" s="45" t="s">
        <v>39</v>
      </c>
      <c r="D121" s="20" t="s">
        <v>172</v>
      </c>
      <c r="E121" s="42">
        <v>39367</v>
      </c>
      <c r="F121" s="18" t="s">
        <v>22</v>
      </c>
      <c r="G121" s="18"/>
      <c r="H121" s="20" t="s">
        <v>57</v>
      </c>
      <c r="I121" s="20"/>
    </row>
    <row r="122" spans="1:9" x14ac:dyDescent="0.25">
      <c r="A122" s="18">
        <v>815</v>
      </c>
      <c r="B122" s="18">
        <v>102296</v>
      </c>
      <c r="C122" s="45" t="s">
        <v>39</v>
      </c>
      <c r="D122" s="20" t="s">
        <v>186</v>
      </c>
      <c r="E122" s="42">
        <v>38842</v>
      </c>
      <c r="F122" s="18" t="s">
        <v>64</v>
      </c>
      <c r="G122" s="18"/>
      <c r="H122" s="20" t="s">
        <v>57</v>
      </c>
      <c r="I122" s="58"/>
    </row>
    <row r="123" spans="1:9" x14ac:dyDescent="0.25">
      <c r="A123" s="18">
        <v>914</v>
      </c>
      <c r="B123" s="18">
        <v>105278</v>
      </c>
      <c r="C123" s="18" t="s">
        <v>20</v>
      </c>
      <c r="D123" s="20" t="s">
        <v>184</v>
      </c>
      <c r="E123" s="42">
        <v>40073</v>
      </c>
      <c r="F123" s="18" t="s">
        <v>64</v>
      </c>
      <c r="G123" s="18"/>
      <c r="H123" s="20" t="s">
        <v>57</v>
      </c>
      <c r="I123" s="58"/>
    </row>
    <row r="124" spans="1:9" x14ac:dyDescent="0.25">
      <c r="A124" s="18">
        <v>932</v>
      </c>
      <c r="B124" s="18">
        <v>104055</v>
      </c>
      <c r="C124" s="45" t="s">
        <v>39</v>
      </c>
      <c r="D124" s="20" t="s">
        <v>166</v>
      </c>
      <c r="E124" s="42">
        <v>38911</v>
      </c>
      <c r="F124" s="18" t="s">
        <v>22</v>
      </c>
      <c r="G124" s="18"/>
      <c r="H124" s="20" t="s">
        <v>57</v>
      </c>
      <c r="I124" s="20"/>
    </row>
    <row r="125" spans="1:9" x14ac:dyDescent="0.25">
      <c r="A125" s="18">
        <v>1089</v>
      </c>
      <c r="B125" s="18">
        <v>105875</v>
      </c>
      <c r="C125" s="45" t="s">
        <v>21</v>
      </c>
      <c r="D125" s="20" t="s">
        <v>170</v>
      </c>
      <c r="E125" s="42">
        <v>38244</v>
      </c>
      <c r="F125" s="18" t="s">
        <v>22</v>
      </c>
      <c r="G125" s="18"/>
      <c r="H125" s="20" t="s">
        <v>57</v>
      </c>
      <c r="I125" s="58"/>
    </row>
    <row r="126" spans="1:9" x14ac:dyDescent="0.25">
      <c r="A126" s="18">
        <v>1369</v>
      </c>
      <c r="B126" s="18">
        <v>105700</v>
      </c>
      <c r="C126" s="18" t="s">
        <v>40</v>
      </c>
      <c r="D126" s="20" t="s">
        <v>182</v>
      </c>
      <c r="E126" s="42">
        <v>40375</v>
      </c>
      <c r="F126" s="18" t="s">
        <v>64</v>
      </c>
      <c r="G126" s="18"/>
      <c r="H126" s="20" t="s">
        <v>57</v>
      </c>
      <c r="I126" s="58"/>
    </row>
    <row r="127" spans="1:9" x14ac:dyDescent="0.25">
      <c r="A127" s="18">
        <v>1594</v>
      </c>
      <c r="B127" s="18">
        <v>101153</v>
      </c>
      <c r="C127" s="18" t="s">
        <v>23</v>
      </c>
      <c r="D127" s="20" t="s">
        <v>167</v>
      </c>
      <c r="E127" s="42">
        <v>37479</v>
      </c>
      <c r="F127" s="18" t="s">
        <v>64</v>
      </c>
      <c r="G127" s="18"/>
      <c r="H127" s="20" t="s">
        <v>57</v>
      </c>
      <c r="I127" s="20"/>
    </row>
    <row r="128" spans="1:9" x14ac:dyDescent="0.25">
      <c r="A128" s="18">
        <v>1595</v>
      </c>
      <c r="B128" s="18">
        <v>102450</v>
      </c>
      <c r="C128" s="18" t="s">
        <v>23</v>
      </c>
      <c r="D128" s="20" t="s">
        <v>181</v>
      </c>
      <c r="E128" s="42">
        <v>37317</v>
      </c>
      <c r="F128" s="18" t="s">
        <v>64</v>
      </c>
      <c r="G128" s="18"/>
      <c r="H128" s="20" t="s">
        <v>57</v>
      </c>
      <c r="I128" s="20"/>
    </row>
    <row r="129" spans="1:15" x14ac:dyDescent="0.25">
      <c r="A129" s="18">
        <v>1670</v>
      </c>
      <c r="B129" s="18">
        <v>101162</v>
      </c>
      <c r="C129" s="18" t="s">
        <v>23</v>
      </c>
      <c r="D129" s="20" t="s">
        <v>171</v>
      </c>
      <c r="E129" s="42">
        <v>37946</v>
      </c>
      <c r="F129" s="18" t="s">
        <v>64</v>
      </c>
      <c r="G129" s="18"/>
      <c r="H129" s="20" t="s">
        <v>57</v>
      </c>
      <c r="I129" s="20"/>
    </row>
    <row r="130" spans="1:15" x14ac:dyDescent="0.25">
      <c r="A130" s="18">
        <v>1681</v>
      </c>
      <c r="B130" s="18">
        <v>104146</v>
      </c>
      <c r="C130" s="18" t="s">
        <v>23</v>
      </c>
      <c r="D130" s="20" t="s">
        <v>168</v>
      </c>
      <c r="E130" s="42">
        <v>37845</v>
      </c>
      <c r="F130" s="18" t="s">
        <v>64</v>
      </c>
      <c r="G130" s="18"/>
      <c r="H130" s="20" t="s">
        <v>57</v>
      </c>
      <c r="I130" s="20"/>
    </row>
    <row r="131" spans="1:15" x14ac:dyDescent="0.25">
      <c r="A131" s="18">
        <v>3478</v>
      </c>
      <c r="B131" s="18">
        <v>106015</v>
      </c>
      <c r="C131" s="48" t="s">
        <v>47</v>
      </c>
      <c r="D131" s="20" t="s">
        <v>96</v>
      </c>
      <c r="E131" s="42">
        <v>33155</v>
      </c>
      <c r="F131" s="18" t="s">
        <v>22</v>
      </c>
      <c r="G131" s="18"/>
      <c r="H131" s="20" t="s">
        <v>97</v>
      </c>
      <c r="I131" s="58"/>
    </row>
    <row r="132" spans="1:15" x14ac:dyDescent="0.25">
      <c r="A132" s="18">
        <v>1092</v>
      </c>
      <c r="B132" s="18">
        <v>105889</v>
      </c>
      <c r="C132" s="18" t="s">
        <v>40</v>
      </c>
      <c r="D132" s="20" t="s">
        <v>99</v>
      </c>
      <c r="E132" s="42">
        <v>40527</v>
      </c>
      <c r="F132" s="18" t="s">
        <v>64</v>
      </c>
      <c r="G132" s="18"/>
      <c r="H132" s="20" t="s">
        <v>52</v>
      </c>
      <c r="I132" s="58"/>
    </row>
    <row r="133" spans="1:15" x14ac:dyDescent="0.25">
      <c r="A133" s="18">
        <v>1093</v>
      </c>
      <c r="B133" s="18">
        <v>105890</v>
      </c>
      <c r="C133" s="45" t="s">
        <v>39</v>
      </c>
      <c r="D133" s="20" t="s">
        <v>98</v>
      </c>
      <c r="E133" s="42">
        <v>38864</v>
      </c>
      <c r="F133" s="18" t="s">
        <v>22</v>
      </c>
      <c r="G133" s="18"/>
      <c r="H133" s="20" t="s">
        <v>52</v>
      </c>
      <c r="I133" s="20"/>
    </row>
    <row r="134" spans="1:15" x14ac:dyDescent="0.25">
      <c r="A134" s="18">
        <v>1313</v>
      </c>
      <c r="B134" s="18">
        <v>105356</v>
      </c>
      <c r="C134" s="45" t="s">
        <v>39</v>
      </c>
      <c r="D134" s="20" t="s">
        <v>102</v>
      </c>
      <c r="E134" s="42">
        <v>39014</v>
      </c>
      <c r="F134" s="18" t="s">
        <v>22</v>
      </c>
      <c r="G134" s="18"/>
      <c r="H134" s="20" t="s">
        <v>52</v>
      </c>
      <c r="I134" s="20"/>
    </row>
    <row r="135" spans="1:15" x14ac:dyDescent="0.25">
      <c r="A135" s="18">
        <v>1690</v>
      </c>
      <c r="B135" s="48">
        <v>105891</v>
      </c>
      <c r="C135" s="18" t="s">
        <v>23</v>
      </c>
      <c r="D135" s="46" t="s">
        <v>51</v>
      </c>
      <c r="E135" s="53">
        <v>37573</v>
      </c>
      <c r="F135" s="18" t="s">
        <v>22</v>
      </c>
      <c r="G135" s="18"/>
      <c r="H135" s="46" t="s">
        <v>52</v>
      </c>
      <c r="I135" s="20"/>
    </row>
    <row r="136" spans="1:15" x14ac:dyDescent="0.25">
      <c r="A136" s="18">
        <v>3066</v>
      </c>
      <c r="B136" s="18">
        <v>105948</v>
      </c>
      <c r="C136" s="48" t="s">
        <v>47</v>
      </c>
      <c r="D136" s="20" t="s">
        <v>101</v>
      </c>
      <c r="E136" s="42">
        <v>31874</v>
      </c>
      <c r="F136" s="18" t="s">
        <v>64</v>
      </c>
      <c r="G136" s="18"/>
      <c r="H136" s="20" t="s">
        <v>52</v>
      </c>
      <c r="I136" s="20"/>
    </row>
    <row r="137" spans="1:15" x14ac:dyDescent="0.25">
      <c r="A137" s="18">
        <v>3158</v>
      </c>
      <c r="B137" s="18">
        <v>106124</v>
      </c>
      <c r="C137" s="48" t="s">
        <v>47</v>
      </c>
      <c r="D137" s="20" t="s">
        <v>103</v>
      </c>
      <c r="E137" s="42">
        <v>29305</v>
      </c>
      <c r="F137" s="18" t="s">
        <v>64</v>
      </c>
      <c r="G137" s="18"/>
      <c r="H137" s="20" t="s">
        <v>52</v>
      </c>
      <c r="I137" s="20"/>
    </row>
    <row r="138" spans="1:15" x14ac:dyDescent="0.25">
      <c r="A138" s="80">
        <v>5335</v>
      </c>
      <c r="B138" s="18"/>
      <c r="C138" s="18" t="s">
        <v>47</v>
      </c>
      <c r="D138" s="82" t="s">
        <v>325</v>
      </c>
      <c r="E138" s="82"/>
      <c r="F138" s="82" t="s">
        <v>64</v>
      </c>
      <c r="G138" s="82"/>
      <c r="H138" s="82" t="s">
        <v>52</v>
      </c>
      <c r="I138" s="82"/>
    </row>
    <row r="139" spans="1:15" x14ac:dyDescent="0.25">
      <c r="A139" s="18">
        <v>5334</v>
      </c>
      <c r="B139" s="18"/>
      <c r="C139" s="18" t="s">
        <v>40</v>
      </c>
      <c r="D139" s="20" t="s">
        <v>205</v>
      </c>
      <c r="E139" s="42">
        <v>40687</v>
      </c>
      <c r="F139" s="18" t="s">
        <v>64</v>
      </c>
      <c r="G139" s="18"/>
      <c r="H139" s="20" t="s">
        <v>206</v>
      </c>
      <c r="I139" s="58">
        <v>2.5</v>
      </c>
      <c r="K139" s="100"/>
      <c r="L139" s="101"/>
      <c r="M139" s="101"/>
      <c r="N139" s="101"/>
      <c r="O139" s="102"/>
    </row>
    <row r="140" spans="1:15" x14ac:dyDescent="0.25">
      <c r="A140" s="18"/>
      <c r="B140" s="18"/>
      <c r="C140" s="48" t="s">
        <v>47</v>
      </c>
      <c r="D140" s="20" t="s">
        <v>75</v>
      </c>
      <c r="E140" s="42">
        <v>36933</v>
      </c>
      <c r="F140" s="18" t="s">
        <v>22</v>
      </c>
      <c r="G140" s="18"/>
      <c r="H140" s="20" t="s">
        <v>204</v>
      </c>
      <c r="I140" s="58">
        <v>2.5</v>
      </c>
      <c r="K140" s="100"/>
      <c r="L140" s="101"/>
      <c r="M140" s="101"/>
      <c r="N140" s="101"/>
      <c r="O140" s="102"/>
    </row>
    <row r="141" spans="1:15" x14ac:dyDescent="0.25">
      <c r="A141" s="18"/>
      <c r="B141" s="18"/>
      <c r="C141" s="48" t="s">
        <v>47</v>
      </c>
      <c r="D141" s="20" t="s">
        <v>91</v>
      </c>
      <c r="E141" s="42">
        <v>35531</v>
      </c>
      <c r="F141" s="18" t="s">
        <v>64</v>
      </c>
      <c r="G141" s="18"/>
      <c r="H141" s="20" t="s">
        <v>204</v>
      </c>
      <c r="I141" s="58">
        <v>2.5</v>
      </c>
      <c r="K141" s="100"/>
      <c r="L141" s="101"/>
      <c r="M141" s="101"/>
      <c r="N141" s="101"/>
      <c r="O141" s="102"/>
    </row>
    <row r="142" spans="1:15" x14ac:dyDescent="0.25">
      <c r="A142" s="18"/>
      <c r="B142" s="18"/>
      <c r="C142" s="48" t="s">
        <v>47</v>
      </c>
      <c r="D142" s="20" t="s">
        <v>100</v>
      </c>
      <c r="E142" s="42">
        <v>32180</v>
      </c>
      <c r="F142" s="18" t="s">
        <v>64</v>
      </c>
      <c r="G142" s="18"/>
      <c r="H142" s="20" t="s">
        <v>204</v>
      </c>
      <c r="I142" s="58">
        <v>2.5</v>
      </c>
      <c r="K142" s="100"/>
      <c r="L142" s="101"/>
      <c r="M142" s="101"/>
      <c r="N142" s="101"/>
      <c r="O142" s="102"/>
    </row>
    <row r="143" spans="1:15" x14ac:dyDescent="0.25">
      <c r="A143" s="18"/>
      <c r="B143" s="18"/>
      <c r="C143" s="48" t="s">
        <v>47</v>
      </c>
      <c r="D143" s="20" t="s">
        <v>79</v>
      </c>
      <c r="E143" s="42">
        <v>31377</v>
      </c>
      <c r="F143" s="18" t="s">
        <v>64</v>
      </c>
      <c r="G143" s="18"/>
      <c r="H143" s="20" t="s">
        <v>204</v>
      </c>
      <c r="I143" s="58">
        <v>2.5</v>
      </c>
      <c r="K143" s="100"/>
      <c r="L143" s="101"/>
      <c r="M143" s="101"/>
      <c r="N143" s="101"/>
      <c r="O143" s="102"/>
    </row>
    <row r="144" spans="1:15" x14ac:dyDescent="0.25">
      <c r="A144" s="18"/>
      <c r="B144" s="18"/>
      <c r="C144" s="48" t="s">
        <v>47</v>
      </c>
      <c r="D144" s="20" t="s">
        <v>78</v>
      </c>
      <c r="E144" s="42">
        <v>30709</v>
      </c>
      <c r="F144" s="18" t="s">
        <v>64</v>
      </c>
      <c r="G144" s="18"/>
      <c r="H144" s="20" t="s">
        <v>204</v>
      </c>
      <c r="I144" s="58">
        <v>2.5</v>
      </c>
      <c r="K144" s="100"/>
      <c r="L144" s="101"/>
      <c r="M144" s="101"/>
      <c r="N144" s="101"/>
      <c r="O144" s="102"/>
    </row>
    <row r="145" spans="1:15" x14ac:dyDescent="0.25">
      <c r="A145" s="18">
        <v>5336</v>
      </c>
      <c r="B145" s="18"/>
      <c r="C145" s="48" t="s">
        <v>47</v>
      </c>
      <c r="D145" s="20" t="s">
        <v>110</v>
      </c>
      <c r="E145" s="42">
        <v>28052</v>
      </c>
      <c r="F145" s="18" t="s">
        <v>64</v>
      </c>
      <c r="G145" s="18"/>
      <c r="H145" s="20" t="s">
        <v>204</v>
      </c>
      <c r="I145" s="58">
        <v>2.5</v>
      </c>
      <c r="K145" s="100"/>
      <c r="L145" s="103"/>
      <c r="M145" s="103"/>
      <c r="N145" s="103"/>
      <c r="O145" s="102"/>
    </row>
    <row r="146" spans="1:15" x14ac:dyDescent="0.25">
      <c r="A146" s="18"/>
      <c r="B146" s="18"/>
      <c r="C146" s="48" t="s">
        <v>47</v>
      </c>
      <c r="D146" s="20" t="s">
        <v>86</v>
      </c>
      <c r="E146" s="42">
        <v>26830</v>
      </c>
      <c r="F146" s="18" t="s">
        <v>64</v>
      </c>
      <c r="G146" s="18"/>
      <c r="H146" s="20" t="s">
        <v>204</v>
      </c>
      <c r="I146" s="58">
        <v>2.5</v>
      </c>
      <c r="K146" s="100"/>
      <c r="L146" s="103"/>
      <c r="M146" s="103"/>
      <c r="N146" s="103"/>
      <c r="O146" s="102"/>
    </row>
    <row r="147" spans="1:15" x14ac:dyDescent="0.25">
      <c r="A147" s="18"/>
      <c r="B147" s="18"/>
      <c r="C147" s="18" t="s">
        <v>23</v>
      </c>
      <c r="D147" s="20" t="s">
        <v>177</v>
      </c>
      <c r="E147" s="42">
        <v>37728</v>
      </c>
      <c r="F147" s="18" t="s">
        <v>22</v>
      </c>
      <c r="G147" s="18"/>
      <c r="H147" s="20" t="s">
        <v>204</v>
      </c>
      <c r="I147" s="58">
        <v>2.5</v>
      </c>
      <c r="K147" s="100"/>
      <c r="L147" s="103"/>
      <c r="M147" s="103"/>
      <c r="N147" s="103"/>
      <c r="O147" s="102"/>
    </row>
    <row r="148" spans="1:15" x14ac:dyDescent="0.25">
      <c r="A148" s="18"/>
      <c r="B148" s="18"/>
      <c r="C148" s="18" t="s">
        <v>20</v>
      </c>
      <c r="D148" s="20" t="s">
        <v>108</v>
      </c>
      <c r="E148" s="42">
        <v>40126</v>
      </c>
      <c r="F148" s="18" t="s">
        <v>64</v>
      </c>
      <c r="G148" s="18"/>
      <c r="H148" s="20" t="s">
        <v>204</v>
      </c>
      <c r="I148" s="58">
        <v>2.5</v>
      </c>
      <c r="K148" s="100"/>
      <c r="L148" s="103"/>
      <c r="M148" s="103"/>
      <c r="N148" s="103"/>
      <c r="O148" s="102"/>
    </row>
    <row r="149" spans="1:15" x14ac:dyDescent="0.25">
      <c r="A149" s="18"/>
      <c r="B149" s="18"/>
      <c r="C149" s="18" t="s">
        <v>20</v>
      </c>
      <c r="D149" s="20" t="s">
        <v>183</v>
      </c>
      <c r="E149" s="42">
        <v>39612</v>
      </c>
      <c r="F149" s="18" t="s">
        <v>64</v>
      </c>
      <c r="G149" s="18"/>
      <c r="H149" s="20" t="s">
        <v>204</v>
      </c>
      <c r="I149" s="58">
        <v>2.5</v>
      </c>
      <c r="K149" s="100"/>
      <c r="L149" s="103"/>
      <c r="M149" s="103"/>
      <c r="N149" s="103"/>
      <c r="O149" s="102"/>
    </row>
    <row r="150" spans="1:15" x14ac:dyDescent="0.25">
      <c r="A150" s="18"/>
      <c r="B150" s="18"/>
      <c r="C150" s="45" t="s">
        <v>39</v>
      </c>
      <c r="D150" s="20" t="s">
        <v>176</v>
      </c>
      <c r="E150" s="42">
        <v>39355</v>
      </c>
      <c r="F150" s="18" t="s">
        <v>22</v>
      </c>
      <c r="G150" s="18"/>
      <c r="H150" s="20" t="s">
        <v>204</v>
      </c>
      <c r="I150" s="58">
        <v>2.5</v>
      </c>
      <c r="K150" s="100"/>
      <c r="L150" s="103"/>
      <c r="M150" s="103"/>
      <c r="N150" s="103"/>
      <c r="O150" s="102"/>
    </row>
    <row r="151" spans="1:15" x14ac:dyDescent="0.25">
      <c r="A151" s="18"/>
      <c r="B151" s="18"/>
      <c r="C151" s="45" t="s">
        <v>39</v>
      </c>
      <c r="D151" s="20" t="s">
        <v>178</v>
      </c>
      <c r="E151" s="42">
        <v>39248</v>
      </c>
      <c r="F151" s="18" t="s">
        <v>22</v>
      </c>
      <c r="G151" s="18"/>
      <c r="H151" s="20" t="s">
        <v>204</v>
      </c>
      <c r="I151" s="58">
        <v>2.5</v>
      </c>
      <c r="K151" s="56"/>
      <c r="L151" s="57"/>
      <c r="M151" s="57"/>
      <c r="N151" s="57"/>
      <c r="O151" s="57"/>
    </row>
    <row r="152" spans="1:15" x14ac:dyDescent="0.25">
      <c r="A152" s="18"/>
      <c r="B152" s="18"/>
      <c r="C152" s="45" t="s">
        <v>39</v>
      </c>
      <c r="D152" s="20" t="s">
        <v>88</v>
      </c>
      <c r="E152" s="42">
        <v>39034</v>
      </c>
      <c r="F152" s="18" t="s">
        <v>22</v>
      </c>
      <c r="G152" s="18"/>
      <c r="H152" s="20" t="s">
        <v>204</v>
      </c>
      <c r="I152" s="58">
        <v>2.5</v>
      </c>
      <c r="K152" s="100"/>
      <c r="L152" s="103"/>
      <c r="M152" s="103"/>
      <c r="N152" s="103"/>
      <c r="O152" s="102"/>
    </row>
    <row r="153" spans="1:15" x14ac:dyDescent="0.25">
      <c r="A153" s="18"/>
      <c r="B153" s="18"/>
      <c r="C153" s="45" t="s">
        <v>39</v>
      </c>
      <c r="D153" s="20" t="s">
        <v>82</v>
      </c>
      <c r="E153" s="42">
        <v>38833</v>
      </c>
      <c r="F153" s="18" t="s">
        <v>22</v>
      </c>
      <c r="G153" s="18"/>
      <c r="H153" s="20" t="s">
        <v>204</v>
      </c>
      <c r="I153" s="58">
        <v>2.5</v>
      </c>
      <c r="K153" s="100"/>
      <c r="L153" s="103"/>
      <c r="M153" s="103"/>
      <c r="N153" s="103"/>
      <c r="O153" s="102"/>
    </row>
    <row r="154" spans="1:15" x14ac:dyDescent="0.25">
      <c r="A154" s="18"/>
      <c r="B154" s="18"/>
      <c r="C154" s="45" t="s">
        <v>39</v>
      </c>
      <c r="D154" s="20" t="s">
        <v>180</v>
      </c>
      <c r="E154" s="42">
        <v>39338</v>
      </c>
      <c r="F154" s="18" t="s">
        <v>64</v>
      </c>
      <c r="G154" s="18"/>
      <c r="H154" s="20" t="s">
        <v>204</v>
      </c>
      <c r="I154" s="58">
        <v>2.5</v>
      </c>
    </row>
    <row r="155" spans="1:15" x14ac:dyDescent="0.25">
      <c r="A155" s="18"/>
      <c r="B155" s="18"/>
      <c r="C155" s="45" t="s">
        <v>39</v>
      </c>
      <c r="D155" s="20" t="s">
        <v>185</v>
      </c>
      <c r="E155" s="42">
        <v>39338</v>
      </c>
      <c r="F155" s="18" t="s">
        <v>64</v>
      </c>
      <c r="G155" s="18"/>
      <c r="H155" s="20" t="s">
        <v>204</v>
      </c>
      <c r="I155" s="58">
        <v>2.5</v>
      </c>
    </row>
    <row r="156" spans="1:15" x14ac:dyDescent="0.25">
      <c r="A156" s="18"/>
      <c r="B156" s="18"/>
      <c r="C156" s="45" t="s">
        <v>39</v>
      </c>
      <c r="D156" s="20" t="s">
        <v>104</v>
      </c>
      <c r="E156" s="42">
        <v>39311</v>
      </c>
      <c r="F156" s="18" t="s">
        <v>64</v>
      </c>
      <c r="G156" s="18"/>
      <c r="H156" s="20" t="s">
        <v>204</v>
      </c>
      <c r="I156" s="58">
        <v>2.5</v>
      </c>
    </row>
    <row r="157" spans="1:15" x14ac:dyDescent="0.25">
      <c r="A157" s="18"/>
      <c r="B157" s="18"/>
      <c r="C157" s="45" t="s">
        <v>39</v>
      </c>
      <c r="D157" s="20" t="s">
        <v>90</v>
      </c>
      <c r="E157" s="42">
        <v>39064</v>
      </c>
      <c r="F157" s="18" t="s">
        <v>64</v>
      </c>
      <c r="G157" s="18"/>
      <c r="H157" s="20" t="s">
        <v>204</v>
      </c>
      <c r="I157" s="58">
        <v>2.5</v>
      </c>
    </row>
    <row r="158" spans="1:15" x14ac:dyDescent="0.25">
      <c r="A158" s="18"/>
      <c r="B158" s="18"/>
      <c r="C158" s="45" t="s">
        <v>21</v>
      </c>
      <c r="D158" s="20" t="s">
        <v>76</v>
      </c>
      <c r="E158" s="42">
        <v>38508</v>
      </c>
      <c r="F158" s="18" t="s">
        <v>22</v>
      </c>
      <c r="G158" s="18"/>
      <c r="H158" s="20" t="s">
        <v>204</v>
      </c>
      <c r="I158" s="58">
        <v>2.5</v>
      </c>
    </row>
    <row r="159" spans="1:15" x14ac:dyDescent="0.25">
      <c r="A159" s="18"/>
      <c r="B159" s="18"/>
      <c r="C159" s="45" t="s">
        <v>21</v>
      </c>
      <c r="D159" s="20" t="s">
        <v>174</v>
      </c>
      <c r="E159" s="42">
        <v>38135</v>
      </c>
      <c r="F159" s="18" t="s">
        <v>22</v>
      </c>
      <c r="G159" s="18"/>
      <c r="H159" s="20" t="s">
        <v>204</v>
      </c>
      <c r="I159" s="58">
        <v>2.5</v>
      </c>
    </row>
    <row r="160" spans="1:15" x14ac:dyDescent="0.25">
      <c r="A160" s="18"/>
      <c r="B160" s="18"/>
      <c r="C160" s="45" t="s">
        <v>21</v>
      </c>
      <c r="D160" s="20" t="s">
        <v>94</v>
      </c>
      <c r="E160" s="42">
        <v>38039</v>
      </c>
      <c r="F160" s="18" t="s">
        <v>22</v>
      </c>
      <c r="G160" s="18"/>
      <c r="H160" s="20" t="s">
        <v>204</v>
      </c>
      <c r="I160" s="58">
        <v>2.5</v>
      </c>
    </row>
    <row r="161" spans="1:9" x14ac:dyDescent="0.25">
      <c r="A161" s="18"/>
      <c r="B161" s="18"/>
      <c r="C161" s="45" t="s">
        <v>21</v>
      </c>
      <c r="D161" s="20" t="s">
        <v>85</v>
      </c>
      <c r="E161" s="42">
        <v>38622</v>
      </c>
      <c r="F161" s="18" t="s">
        <v>64</v>
      </c>
      <c r="G161" s="18"/>
      <c r="H161" s="20" t="s">
        <v>204</v>
      </c>
      <c r="I161" s="58">
        <v>2.5</v>
      </c>
    </row>
    <row r="162" spans="1:9" x14ac:dyDescent="0.25">
      <c r="A162" s="18"/>
      <c r="B162" s="18"/>
      <c r="C162" s="45" t="s">
        <v>21</v>
      </c>
      <c r="D162" s="20" t="s">
        <v>81</v>
      </c>
      <c r="E162" s="42">
        <v>38594</v>
      </c>
      <c r="F162" s="18" t="s">
        <v>64</v>
      </c>
      <c r="G162" s="18"/>
      <c r="H162" s="20" t="s">
        <v>204</v>
      </c>
      <c r="I162" s="58">
        <v>2.5</v>
      </c>
    </row>
    <row r="163" spans="1:9" x14ac:dyDescent="0.25">
      <c r="A163" s="18">
        <v>5355</v>
      </c>
      <c r="B163" s="18"/>
      <c r="C163" s="45" t="s">
        <v>21</v>
      </c>
      <c r="D163" s="46" t="s">
        <v>203</v>
      </c>
      <c r="E163" s="42">
        <v>38491</v>
      </c>
      <c r="F163" s="18" t="s">
        <v>64</v>
      </c>
      <c r="G163" s="46"/>
      <c r="H163" s="20" t="s">
        <v>204</v>
      </c>
      <c r="I163" s="58">
        <v>2.5</v>
      </c>
    </row>
    <row r="164" spans="1:9" x14ac:dyDescent="0.25">
      <c r="A164" s="18"/>
      <c r="B164" s="18"/>
      <c r="C164" s="45" t="s">
        <v>21</v>
      </c>
      <c r="D164" s="20" t="s">
        <v>93</v>
      </c>
      <c r="E164" s="42">
        <v>38270</v>
      </c>
      <c r="F164" s="18" t="s">
        <v>64</v>
      </c>
      <c r="G164" s="18"/>
      <c r="H164" s="20" t="s">
        <v>204</v>
      </c>
      <c r="I164" s="58">
        <v>2.5</v>
      </c>
    </row>
    <row r="165" spans="1:9" x14ac:dyDescent="0.25">
      <c r="A165" s="52">
        <v>142</v>
      </c>
      <c r="B165" s="52">
        <v>100844</v>
      </c>
      <c r="C165" s="45" t="s">
        <v>39</v>
      </c>
      <c r="D165" s="38" t="s">
        <v>303</v>
      </c>
      <c r="E165" s="54">
        <v>38832</v>
      </c>
      <c r="F165" s="18" t="s">
        <v>22</v>
      </c>
      <c r="G165" s="18"/>
      <c r="H165" s="38" t="s">
        <v>60</v>
      </c>
      <c r="I165" s="20"/>
    </row>
    <row r="166" spans="1:9" x14ac:dyDescent="0.25">
      <c r="A166" s="52">
        <v>191</v>
      </c>
      <c r="B166" s="52">
        <v>100997</v>
      </c>
      <c r="C166" s="45" t="s">
        <v>21</v>
      </c>
      <c r="D166" s="38" t="s">
        <v>316</v>
      </c>
      <c r="E166" s="54">
        <v>38206</v>
      </c>
      <c r="F166" s="18" t="s">
        <v>22</v>
      </c>
      <c r="G166" s="18"/>
      <c r="H166" s="38" t="s">
        <v>60</v>
      </c>
      <c r="I166" s="20"/>
    </row>
    <row r="167" spans="1:9" x14ac:dyDescent="0.25">
      <c r="A167" s="52">
        <v>197</v>
      </c>
      <c r="B167" s="52">
        <v>103325</v>
      </c>
      <c r="C167" s="45" t="s">
        <v>39</v>
      </c>
      <c r="D167" s="38" t="s">
        <v>313</v>
      </c>
      <c r="E167" s="54">
        <v>38850</v>
      </c>
      <c r="F167" s="18" t="s">
        <v>22</v>
      </c>
      <c r="G167" s="18"/>
      <c r="H167" s="38" t="s">
        <v>60</v>
      </c>
      <c r="I167" s="20"/>
    </row>
    <row r="168" spans="1:9" x14ac:dyDescent="0.25">
      <c r="A168" s="52">
        <v>260</v>
      </c>
      <c r="B168" s="52">
        <v>104800</v>
      </c>
      <c r="C168" s="47" t="s">
        <v>40</v>
      </c>
      <c r="D168" s="38" t="s">
        <v>306</v>
      </c>
      <c r="E168" s="54">
        <v>40628</v>
      </c>
      <c r="F168" s="18" t="s">
        <v>64</v>
      </c>
      <c r="G168" s="18"/>
      <c r="H168" s="38" t="s">
        <v>60</v>
      </c>
      <c r="I168" s="20"/>
    </row>
    <row r="169" spans="1:9" x14ac:dyDescent="0.25">
      <c r="A169" s="52">
        <v>286</v>
      </c>
      <c r="B169" s="52">
        <v>104217</v>
      </c>
      <c r="C169" s="45" t="s">
        <v>21</v>
      </c>
      <c r="D169" s="38" t="s">
        <v>317</v>
      </c>
      <c r="E169" s="54">
        <v>38160</v>
      </c>
      <c r="F169" s="18" t="s">
        <v>22</v>
      </c>
      <c r="G169" s="18"/>
      <c r="H169" s="38" t="s">
        <v>60</v>
      </c>
      <c r="I169" s="20"/>
    </row>
    <row r="170" spans="1:9" x14ac:dyDescent="0.25">
      <c r="A170" s="52">
        <v>289</v>
      </c>
      <c r="B170" s="52">
        <v>105003</v>
      </c>
      <c r="C170" s="45" t="s">
        <v>39</v>
      </c>
      <c r="D170" s="38" t="s">
        <v>314</v>
      </c>
      <c r="E170" s="54">
        <v>38813</v>
      </c>
      <c r="F170" s="18" t="s">
        <v>22</v>
      </c>
      <c r="G170" s="18"/>
      <c r="H170" s="38" t="s">
        <v>60</v>
      </c>
      <c r="I170" s="20"/>
    </row>
    <row r="171" spans="1:9" x14ac:dyDescent="0.25">
      <c r="A171" s="52">
        <v>514</v>
      </c>
      <c r="B171" s="52">
        <v>100849</v>
      </c>
      <c r="C171" s="45" t="s">
        <v>21</v>
      </c>
      <c r="D171" s="38" t="s">
        <v>305</v>
      </c>
      <c r="E171" s="54">
        <v>38463</v>
      </c>
      <c r="F171" s="18" t="s">
        <v>64</v>
      </c>
      <c r="G171" s="18"/>
      <c r="H171" s="38" t="s">
        <v>60</v>
      </c>
      <c r="I171" s="20"/>
    </row>
    <row r="172" spans="1:9" x14ac:dyDescent="0.25">
      <c r="A172" s="52">
        <v>531</v>
      </c>
      <c r="B172" s="52">
        <v>104410</v>
      </c>
      <c r="C172" s="18" t="s">
        <v>20</v>
      </c>
      <c r="D172" s="38" t="s">
        <v>310</v>
      </c>
      <c r="E172" s="54">
        <v>39582</v>
      </c>
      <c r="F172" s="18" t="s">
        <v>64</v>
      </c>
      <c r="G172" s="18"/>
      <c r="H172" s="38" t="s">
        <v>60</v>
      </c>
      <c r="I172" s="20"/>
    </row>
    <row r="173" spans="1:9" x14ac:dyDescent="0.25">
      <c r="A173" s="18">
        <v>794</v>
      </c>
      <c r="B173" s="18">
        <v>104585</v>
      </c>
      <c r="C173" s="45" t="s">
        <v>21</v>
      </c>
      <c r="D173" s="66" t="s">
        <v>301</v>
      </c>
      <c r="E173" s="67">
        <v>38014</v>
      </c>
      <c r="F173" s="68" t="s">
        <v>64</v>
      </c>
      <c r="G173" s="18"/>
      <c r="H173" s="38" t="s">
        <v>60</v>
      </c>
      <c r="I173" s="20"/>
    </row>
    <row r="174" spans="1:9" x14ac:dyDescent="0.25">
      <c r="A174" s="52">
        <v>873</v>
      </c>
      <c r="B174" s="52">
        <v>102369</v>
      </c>
      <c r="C174" s="45" t="s">
        <v>21</v>
      </c>
      <c r="D174" s="38" t="s">
        <v>315</v>
      </c>
      <c r="E174" s="54">
        <v>38646</v>
      </c>
      <c r="F174" s="18" t="s">
        <v>64</v>
      </c>
      <c r="G174" s="18"/>
      <c r="H174" s="38" t="s">
        <v>60</v>
      </c>
      <c r="I174" s="20"/>
    </row>
    <row r="175" spans="1:9" x14ac:dyDescent="0.25">
      <c r="A175" s="52">
        <v>874</v>
      </c>
      <c r="B175" s="52">
        <v>102511</v>
      </c>
      <c r="C175" s="45" t="s">
        <v>39</v>
      </c>
      <c r="D175" s="38" t="s">
        <v>300</v>
      </c>
      <c r="E175" s="54">
        <v>38894</v>
      </c>
      <c r="F175" s="18" t="s">
        <v>64</v>
      </c>
      <c r="G175" s="18"/>
      <c r="H175" s="38" t="s">
        <v>60</v>
      </c>
      <c r="I175" s="20"/>
    </row>
    <row r="176" spans="1:9" x14ac:dyDescent="0.25">
      <c r="A176" s="52">
        <v>875</v>
      </c>
      <c r="B176" s="52">
        <v>102370</v>
      </c>
      <c r="C176" s="45" t="s">
        <v>39</v>
      </c>
      <c r="D176" s="38" t="s">
        <v>302</v>
      </c>
      <c r="E176" s="54">
        <v>39343</v>
      </c>
      <c r="F176" s="18" t="s">
        <v>22</v>
      </c>
      <c r="G176" s="18"/>
      <c r="H176" s="38" t="s">
        <v>60</v>
      </c>
      <c r="I176" s="20"/>
    </row>
    <row r="177" spans="1:9" x14ac:dyDescent="0.25">
      <c r="A177" s="52">
        <v>877</v>
      </c>
      <c r="B177" s="52">
        <v>102598</v>
      </c>
      <c r="C177" s="18" t="s">
        <v>20</v>
      </c>
      <c r="D177" s="38" t="s">
        <v>309</v>
      </c>
      <c r="E177" s="54">
        <v>39607</v>
      </c>
      <c r="F177" s="18" t="s">
        <v>64</v>
      </c>
      <c r="G177" s="18"/>
      <c r="H177" s="38" t="s">
        <v>60</v>
      </c>
      <c r="I177" s="20"/>
    </row>
    <row r="178" spans="1:9" x14ac:dyDescent="0.25">
      <c r="A178" s="52">
        <v>898</v>
      </c>
      <c r="B178" s="52">
        <v>103977</v>
      </c>
      <c r="C178" s="45" t="s">
        <v>39</v>
      </c>
      <c r="D178" s="38" t="s">
        <v>312</v>
      </c>
      <c r="E178" s="54">
        <v>39153</v>
      </c>
      <c r="F178" s="18" t="s">
        <v>64</v>
      </c>
      <c r="G178" s="18"/>
      <c r="H178" s="38" t="s">
        <v>60</v>
      </c>
      <c r="I178" s="20"/>
    </row>
    <row r="179" spans="1:9" x14ac:dyDescent="0.25">
      <c r="A179" s="52">
        <v>1004</v>
      </c>
      <c r="B179" s="52">
        <v>105540</v>
      </c>
      <c r="C179" s="18" t="s">
        <v>20</v>
      </c>
      <c r="D179" s="38" t="s">
        <v>308</v>
      </c>
      <c r="E179" s="54">
        <v>39802</v>
      </c>
      <c r="F179" s="18" t="s">
        <v>64</v>
      </c>
      <c r="G179" s="18"/>
      <c r="H179" s="38" t="s">
        <v>60</v>
      </c>
      <c r="I179" s="20"/>
    </row>
    <row r="180" spans="1:9" x14ac:dyDescent="0.25">
      <c r="A180" s="52">
        <v>1031</v>
      </c>
      <c r="B180" s="52">
        <v>105583</v>
      </c>
      <c r="C180" s="18" t="s">
        <v>20</v>
      </c>
      <c r="D180" s="38" t="s">
        <v>307</v>
      </c>
      <c r="E180" s="54">
        <v>39909</v>
      </c>
      <c r="F180" s="18" t="s">
        <v>64</v>
      </c>
      <c r="G180" s="18"/>
      <c r="H180" s="38" t="s">
        <v>60</v>
      </c>
      <c r="I180" s="20"/>
    </row>
    <row r="181" spans="1:9" x14ac:dyDescent="0.25">
      <c r="A181" s="52">
        <v>1118</v>
      </c>
      <c r="B181" s="52">
        <v>105917</v>
      </c>
      <c r="C181" s="45" t="s">
        <v>21</v>
      </c>
      <c r="D181" s="38" t="s">
        <v>304</v>
      </c>
      <c r="E181" s="54">
        <v>38670</v>
      </c>
      <c r="F181" s="18" t="s">
        <v>22</v>
      </c>
      <c r="G181" s="18"/>
      <c r="H181" s="38" t="s">
        <v>60</v>
      </c>
      <c r="I181" s="20"/>
    </row>
    <row r="182" spans="1:9" x14ac:dyDescent="0.25">
      <c r="A182" s="18">
        <v>1251</v>
      </c>
      <c r="B182" s="18"/>
      <c r="C182" s="18" t="s">
        <v>20</v>
      </c>
      <c r="D182" s="50" t="s">
        <v>299</v>
      </c>
      <c r="E182" s="55">
        <v>39924</v>
      </c>
      <c r="F182" s="51" t="s">
        <v>64</v>
      </c>
      <c r="G182" s="18"/>
      <c r="H182" s="38" t="s">
        <v>60</v>
      </c>
      <c r="I182" s="20"/>
    </row>
    <row r="183" spans="1:9" x14ac:dyDescent="0.25">
      <c r="A183" s="52">
        <v>5494</v>
      </c>
      <c r="B183" s="52">
        <v>105701</v>
      </c>
      <c r="C183" s="45" t="s">
        <v>39</v>
      </c>
      <c r="D183" s="38" t="s">
        <v>311</v>
      </c>
      <c r="E183" s="54">
        <v>39381</v>
      </c>
      <c r="F183" s="18" t="s">
        <v>22</v>
      </c>
      <c r="G183" s="18"/>
      <c r="H183" s="38" t="s">
        <v>60</v>
      </c>
      <c r="I183" s="20"/>
    </row>
    <row r="184" spans="1:9" x14ac:dyDescent="0.25">
      <c r="A184" s="18">
        <v>1694</v>
      </c>
      <c r="B184" s="18">
        <v>105758</v>
      </c>
      <c r="C184" s="18" t="s">
        <v>23</v>
      </c>
      <c r="D184" s="20" t="s">
        <v>202</v>
      </c>
      <c r="E184" s="42">
        <v>37967</v>
      </c>
      <c r="F184" s="18" t="s">
        <v>64</v>
      </c>
      <c r="G184" s="18"/>
      <c r="H184" s="20" t="s">
        <v>54</v>
      </c>
      <c r="I184" s="20"/>
    </row>
    <row r="185" spans="1:9" x14ac:dyDescent="0.25">
      <c r="A185" s="18">
        <v>109</v>
      </c>
      <c r="B185" s="18">
        <v>103257</v>
      </c>
      <c r="C185" s="18" t="s">
        <v>20</v>
      </c>
      <c r="D185" s="49" t="s">
        <v>207</v>
      </c>
      <c r="E185" s="42">
        <v>39888</v>
      </c>
      <c r="F185" s="18" t="s">
        <v>22</v>
      </c>
      <c r="G185" s="18"/>
      <c r="H185" s="49" t="s">
        <v>53</v>
      </c>
      <c r="I185" s="20"/>
    </row>
    <row r="186" spans="1:9" x14ac:dyDescent="0.25">
      <c r="A186" s="18">
        <v>112</v>
      </c>
      <c r="B186" s="18">
        <v>103260</v>
      </c>
      <c r="C186" s="45" t="s">
        <v>39</v>
      </c>
      <c r="D186" s="49" t="s">
        <v>208</v>
      </c>
      <c r="E186" s="42">
        <v>38779</v>
      </c>
      <c r="F186" s="18" t="s">
        <v>64</v>
      </c>
      <c r="G186" s="18"/>
      <c r="H186" s="49" t="s">
        <v>53</v>
      </c>
      <c r="I186" s="20"/>
    </row>
    <row r="187" spans="1:9" x14ac:dyDescent="0.25">
      <c r="A187" s="18">
        <v>113</v>
      </c>
      <c r="B187" s="18">
        <v>103261</v>
      </c>
      <c r="C187" s="45" t="s">
        <v>39</v>
      </c>
      <c r="D187" s="49" t="s">
        <v>209</v>
      </c>
      <c r="E187" s="42">
        <v>38826</v>
      </c>
      <c r="F187" s="18" t="s">
        <v>64</v>
      </c>
      <c r="G187" s="18"/>
      <c r="H187" s="49" t="s">
        <v>53</v>
      </c>
      <c r="I187" s="20"/>
    </row>
    <row r="188" spans="1:9" x14ac:dyDescent="0.25">
      <c r="A188" s="18">
        <v>177</v>
      </c>
      <c r="B188" s="18">
        <v>100447</v>
      </c>
      <c r="C188" s="45" t="s">
        <v>21</v>
      </c>
      <c r="D188" s="49" t="s">
        <v>210</v>
      </c>
      <c r="E188" s="42">
        <v>38348</v>
      </c>
      <c r="F188" s="18" t="s">
        <v>64</v>
      </c>
      <c r="G188" s="18"/>
      <c r="H188" s="49" t="s">
        <v>53</v>
      </c>
      <c r="I188" s="20"/>
    </row>
    <row r="189" spans="1:9" x14ac:dyDescent="0.25">
      <c r="A189" s="18">
        <v>219</v>
      </c>
      <c r="B189" s="18">
        <v>104190</v>
      </c>
      <c r="C189" s="45" t="s">
        <v>21</v>
      </c>
      <c r="D189" s="49" t="s">
        <v>211</v>
      </c>
      <c r="E189" s="42">
        <v>38358</v>
      </c>
      <c r="F189" s="18" t="s">
        <v>22</v>
      </c>
      <c r="G189" s="18"/>
      <c r="H189" s="49" t="s">
        <v>53</v>
      </c>
      <c r="I189" s="20"/>
    </row>
    <row r="190" spans="1:9" x14ac:dyDescent="0.25">
      <c r="A190" s="18">
        <v>220</v>
      </c>
      <c r="B190" s="18">
        <v>104191</v>
      </c>
      <c r="C190" s="18" t="s">
        <v>20</v>
      </c>
      <c r="D190" s="49" t="s">
        <v>212</v>
      </c>
      <c r="E190" s="42">
        <v>39869</v>
      </c>
      <c r="F190" s="18" t="s">
        <v>64</v>
      </c>
      <c r="G190" s="18"/>
      <c r="H190" s="49" t="s">
        <v>53</v>
      </c>
      <c r="I190" s="20"/>
    </row>
    <row r="191" spans="1:9" x14ac:dyDescent="0.25">
      <c r="A191" s="18">
        <v>348</v>
      </c>
      <c r="B191" s="18">
        <v>105009</v>
      </c>
      <c r="C191" s="18" t="s">
        <v>40</v>
      </c>
      <c r="D191" s="49" t="s">
        <v>213</v>
      </c>
      <c r="E191" s="42">
        <v>40785</v>
      </c>
      <c r="F191" s="18" t="s">
        <v>64</v>
      </c>
      <c r="G191" s="18"/>
      <c r="H191" s="49" t="s">
        <v>53</v>
      </c>
      <c r="I191" s="20"/>
    </row>
    <row r="192" spans="1:9" x14ac:dyDescent="0.25">
      <c r="A192" s="18">
        <v>349</v>
      </c>
      <c r="B192" s="18">
        <v>105010</v>
      </c>
      <c r="C192" s="45" t="s">
        <v>39</v>
      </c>
      <c r="D192" s="49" t="s">
        <v>214</v>
      </c>
      <c r="E192" s="42">
        <v>39252</v>
      </c>
      <c r="F192" s="18" t="s">
        <v>64</v>
      </c>
      <c r="G192" s="18"/>
      <c r="H192" s="49" t="s">
        <v>53</v>
      </c>
      <c r="I192" s="20"/>
    </row>
    <row r="193" spans="1:9" x14ac:dyDescent="0.25">
      <c r="A193" s="18">
        <v>406</v>
      </c>
      <c r="B193" s="18">
        <v>104296</v>
      </c>
      <c r="C193" s="18" t="s">
        <v>40</v>
      </c>
      <c r="D193" s="49" t="s">
        <v>215</v>
      </c>
      <c r="E193" s="42">
        <v>40514</v>
      </c>
      <c r="F193" s="18" t="s">
        <v>64</v>
      </c>
      <c r="G193" s="18"/>
      <c r="H193" s="49" t="s">
        <v>53</v>
      </c>
      <c r="I193" s="58"/>
    </row>
    <row r="194" spans="1:9" x14ac:dyDescent="0.25">
      <c r="A194" s="18">
        <v>449</v>
      </c>
      <c r="B194" s="18">
        <v>105036</v>
      </c>
      <c r="C194" s="45" t="s">
        <v>39</v>
      </c>
      <c r="D194" s="49" t="s">
        <v>216</v>
      </c>
      <c r="E194" s="42">
        <v>38848</v>
      </c>
      <c r="F194" s="18" t="s">
        <v>64</v>
      </c>
      <c r="G194" s="18"/>
      <c r="H194" s="49" t="s">
        <v>53</v>
      </c>
      <c r="I194" s="20"/>
    </row>
    <row r="195" spans="1:9" x14ac:dyDescent="0.25">
      <c r="A195" s="18">
        <v>459</v>
      </c>
      <c r="B195" s="18">
        <v>105038</v>
      </c>
      <c r="C195" s="18" t="s">
        <v>20</v>
      </c>
      <c r="D195" s="49" t="s">
        <v>217</v>
      </c>
      <c r="E195" s="42">
        <v>39585</v>
      </c>
      <c r="F195" s="18" t="s">
        <v>64</v>
      </c>
      <c r="G195" s="18"/>
      <c r="H195" s="49" t="s">
        <v>53</v>
      </c>
      <c r="I195" s="58"/>
    </row>
    <row r="196" spans="1:9" x14ac:dyDescent="0.25">
      <c r="A196" s="18">
        <v>561</v>
      </c>
      <c r="B196" s="18">
        <v>104447</v>
      </c>
      <c r="C196" s="18" t="s">
        <v>40</v>
      </c>
      <c r="D196" s="49" t="s">
        <v>218</v>
      </c>
      <c r="E196" s="42">
        <v>40190</v>
      </c>
      <c r="F196" s="18" t="s">
        <v>22</v>
      </c>
      <c r="G196" s="18"/>
      <c r="H196" s="49" t="s">
        <v>53</v>
      </c>
      <c r="I196" s="20"/>
    </row>
    <row r="197" spans="1:9" x14ac:dyDescent="0.25">
      <c r="A197" s="18">
        <v>903</v>
      </c>
      <c r="B197" s="18">
        <v>100479</v>
      </c>
      <c r="C197" s="45" t="s">
        <v>39</v>
      </c>
      <c r="D197" s="49" t="s">
        <v>219</v>
      </c>
      <c r="E197" s="42">
        <v>39044</v>
      </c>
      <c r="F197" s="18" t="s">
        <v>64</v>
      </c>
      <c r="G197" s="18"/>
      <c r="H197" s="49" t="s">
        <v>53</v>
      </c>
      <c r="I197" s="58"/>
    </row>
    <row r="198" spans="1:9" x14ac:dyDescent="0.25">
      <c r="A198" s="18">
        <v>942</v>
      </c>
      <c r="B198" s="18">
        <v>100472</v>
      </c>
      <c r="C198" s="45" t="s">
        <v>21</v>
      </c>
      <c r="D198" s="49" t="s">
        <v>220</v>
      </c>
      <c r="E198" s="42">
        <v>38269</v>
      </c>
      <c r="F198" s="18" t="s">
        <v>22</v>
      </c>
      <c r="G198" s="18"/>
      <c r="H198" s="49" t="s">
        <v>53</v>
      </c>
      <c r="I198" s="20"/>
    </row>
    <row r="199" spans="1:9" x14ac:dyDescent="0.25">
      <c r="A199" s="18">
        <v>1034</v>
      </c>
      <c r="B199" s="18">
        <v>105702</v>
      </c>
      <c r="C199" s="45" t="s">
        <v>21</v>
      </c>
      <c r="D199" s="49" t="s">
        <v>221</v>
      </c>
      <c r="E199" s="42">
        <v>38529</v>
      </c>
      <c r="F199" s="18" t="s">
        <v>64</v>
      </c>
      <c r="G199" s="18"/>
      <c r="H199" s="49" t="s">
        <v>53</v>
      </c>
      <c r="I199" s="20"/>
    </row>
    <row r="200" spans="1:9" x14ac:dyDescent="0.25">
      <c r="A200" s="18">
        <v>1035</v>
      </c>
      <c r="B200" s="18">
        <v>105703</v>
      </c>
      <c r="C200" s="18" t="s">
        <v>40</v>
      </c>
      <c r="D200" s="49" t="s">
        <v>222</v>
      </c>
      <c r="E200" s="42">
        <v>40941</v>
      </c>
      <c r="F200" s="18" t="s">
        <v>22</v>
      </c>
      <c r="G200" s="18"/>
      <c r="H200" s="49" t="s">
        <v>53</v>
      </c>
      <c r="I200" s="20"/>
    </row>
    <row r="201" spans="1:9" x14ac:dyDescent="0.25">
      <c r="A201" s="18">
        <v>1060</v>
      </c>
      <c r="B201" s="18">
        <v>105811</v>
      </c>
      <c r="C201" s="45" t="s">
        <v>39</v>
      </c>
      <c r="D201" s="49" t="s">
        <v>223</v>
      </c>
      <c r="E201" s="42">
        <v>39155</v>
      </c>
      <c r="F201" s="18" t="s">
        <v>64</v>
      </c>
      <c r="G201" s="18"/>
      <c r="H201" s="49" t="s">
        <v>53</v>
      </c>
      <c r="I201" s="20"/>
    </row>
    <row r="202" spans="1:9" x14ac:dyDescent="0.25">
      <c r="A202" s="18">
        <v>1088</v>
      </c>
      <c r="B202" s="18">
        <v>105874</v>
      </c>
      <c r="C202" s="45" t="s">
        <v>39</v>
      </c>
      <c r="D202" s="49" t="s">
        <v>224</v>
      </c>
      <c r="E202" s="42">
        <v>39445</v>
      </c>
      <c r="F202" s="18" t="s">
        <v>64</v>
      </c>
      <c r="G202" s="18"/>
      <c r="H202" s="49" t="s">
        <v>53</v>
      </c>
      <c r="I202" s="20"/>
    </row>
    <row r="203" spans="1:9" x14ac:dyDescent="0.25">
      <c r="A203" s="18">
        <v>1228</v>
      </c>
      <c r="B203" s="18">
        <v>106103</v>
      </c>
      <c r="C203" s="18" t="s">
        <v>20</v>
      </c>
      <c r="D203" s="49" t="s">
        <v>225</v>
      </c>
      <c r="E203" s="42">
        <v>39824</v>
      </c>
      <c r="F203" s="18" t="s">
        <v>64</v>
      </c>
      <c r="G203" s="18"/>
      <c r="H203" s="49" t="s">
        <v>53</v>
      </c>
      <c r="I203" s="20"/>
    </row>
    <row r="204" spans="1:9" x14ac:dyDescent="0.25">
      <c r="A204" s="18">
        <v>5271</v>
      </c>
      <c r="B204" s="18"/>
      <c r="C204" s="18" t="s">
        <v>47</v>
      </c>
      <c r="D204" s="82" t="s">
        <v>318</v>
      </c>
      <c r="E204" s="18"/>
      <c r="F204" s="18" t="s">
        <v>22</v>
      </c>
      <c r="G204" s="18"/>
      <c r="H204" s="82" t="s">
        <v>319</v>
      </c>
      <c r="I204" s="20"/>
    </row>
    <row r="205" spans="1:9" x14ac:dyDescent="0.25">
      <c r="A205" s="80">
        <v>5336</v>
      </c>
      <c r="B205" s="18"/>
      <c r="C205" s="18" t="s">
        <v>47</v>
      </c>
      <c r="D205" s="82" t="s">
        <v>329</v>
      </c>
      <c r="E205" s="82"/>
      <c r="F205" s="82" t="s">
        <v>64</v>
      </c>
      <c r="G205" s="82"/>
      <c r="H205" s="82" t="s">
        <v>333</v>
      </c>
      <c r="I205" s="82"/>
    </row>
    <row r="206" spans="1:9" x14ac:dyDescent="0.25">
      <c r="A206" s="18">
        <v>129</v>
      </c>
      <c r="B206" s="18">
        <v>102210</v>
      </c>
      <c r="C206" s="45" t="s">
        <v>21</v>
      </c>
      <c r="D206" s="49" t="s">
        <v>111</v>
      </c>
      <c r="E206" s="42">
        <v>38536</v>
      </c>
      <c r="F206" s="18" t="s">
        <v>22</v>
      </c>
      <c r="G206" s="46"/>
      <c r="H206" s="49" t="s">
        <v>59</v>
      </c>
      <c r="I206" s="20"/>
    </row>
    <row r="207" spans="1:9" x14ac:dyDescent="0.25">
      <c r="A207" s="18">
        <v>196</v>
      </c>
      <c r="B207" s="18">
        <v>102619</v>
      </c>
      <c r="C207" s="45" t="s">
        <v>21</v>
      </c>
      <c r="D207" s="49" t="s">
        <v>112</v>
      </c>
      <c r="E207" s="42">
        <v>38264</v>
      </c>
      <c r="F207" s="18" t="s">
        <v>64</v>
      </c>
      <c r="G207" s="46"/>
      <c r="H207" s="49" t="s">
        <v>59</v>
      </c>
      <c r="I207" s="58"/>
    </row>
    <row r="208" spans="1:9" x14ac:dyDescent="0.25">
      <c r="A208" s="18">
        <v>233</v>
      </c>
      <c r="B208" s="18">
        <v>102225</v>
      </c>
      <c r="C208" s="45" t="s">
        <v>21</v>
      </c>
      <c r="D208" s="49" t="s">
        <v>113</v>
      </c>
      <c r="E208" s="42">
        <v>38408</v>
      </c>
      <c r="F208" s="18" t="s">
        <v>64</v>
      </c>
      <c r="G208" s="46"/>
      <c r="H208" s="49" t="s">
        <v>59</v>
      </c>
      <c r="I208" s="20"/>
    </row>
    <row r="209" spans="1:9" x14ac:dyDescent="0.25">
      <c r="A209" s="18">
        <v>246</v>
      </c>
      <c r="B209" s="18">
        <v>104198</v>
      </c>
      <c r="C209" s="18" t="s">
        <v>40</v>
      </c>
      <c r="D209" s="49" t="s">
        <v>114</v>
      </c>
      <c r="E209" s="42">
        <v>40205</v>
      </c>
      <c r="F209" s="18" t="s">
        <v>64</v>
      </c>
      <c r="G209" s="46"/>
      <c r="H209" s="49" t="s">
        <v>59</v>
      </c>
      <c r="I209" s="20"/>
    </row>
    <row r="210" spans="1:9" x14ac:dyDescent="0.25">
      <c r="A210" s="18">
        <v>251</v>
      </c>
      <c r="B210" s="18">
        <v>104200</v>
      </c>
      <c r="C210" s="18" t="s">
        <v>40</v>
      </c>
      <c r="D210" s="49" t="s">
        <v>115</v>
      </c>
      <c r="E210" s="42">
        <v>40444</v>
      </c>
      <c r="F210" s="18" t="s">
        <v>22</v>
      </c>
      <c r="G210" s="46"/>
      <c r="H210" s="49" t="s">
        <v>59</v>
      </c>
      <c r="I210" s="20"/>
    </row>
    <row r="211" spans="1:9" x14ac:dyDescent="0.25">
      <c r="A211" s="18">
        <v>313</v>
      </c>
      <c r="B211" s="18">
        <v>104488</v>
      </c>
      <c r="C211" s="18" t="s">
        <v>40</v>
      </c>
      <c r="D211" s="49" t="s">
        <v>116</v>
      </c>
      <c r="E211" s="42">
        <v>40749</v>
      </c>
      <c r="F211" s="18" t="s">
        <v>22</v>
      </c>
      <c r="G211" s="46"/>
      <c r="H211" s="49" t="s">
        <v>59</v>
      </c>
      <c r="I211" s="20"/>
    </row>
    <row r="212" spans="1:9" x14ac:dyDescent="0.25">
      <c r="A212" s="81">
        <v>384</v>
      </c>
      <c r="B212" s="18">
        <v>103085</v>
      </c>
      <c r="C212" s="45" t="s">
        <v>39</v>
      </c>
      <c r="D212" s="49" t="s">
        <v>117</v>
      </c>
      <c r="E212" s="42">
        <v>39371</v>
      </c>
      <c r="F212" s="18" t="s">
        <v>64</v>
      </c>
      <c r="G212" s="46"/>
      <c r="H212" s="49" t="s">
        <v>59</v>
      </c>
      <c r="I212" s="58"/>
    </row>
    <row r="213" spans="1:9" x14ac:dyDescent="0.25">
      <c r="A213" s="81">
        <v>415</v>
      </c>
      <c r="B213" s="18">
        <v>100762</v>
      </c>
      <c r="C213" s="45" t="s">
        <v>21</v>
      </c>
      <c r="D213" s="49" t="s">
        <v>118</v>
      </c>
      <c r="E213" s="42">
        <v>38229</v>
      </c>
      <c r="F213" s="18" t="s">
        <v>64</v>
      </c>
      <c r="G213" s="46"/>
      <c r="H213" s="49" t="s">
        <v>59</v>
      </c>
      <c r="I213" s="20"/>
    </row>
    <row r="214" spans="1:9" x14ac:dyDescent="0.25">
      <c r="A214" s="18">
        <v>438</v>
      </c>
      <c r="B214" s="18">
        <v>103803</v>
      </c>
      <c r="C214" s="45" t="s">
        <v>39</v>
      </c>
      <c r="D214" s="49" t="s">
        <v>119</v>
      </c>
      <c r="E214" s="42">
        <v>38774</v>
      </c>
      <c r="F214" s="18" t="s">
        <v>64</v>
      </c>
      <c r="G214" s="46"/>
      <c r="H214" s="49" t="s">
        <v>59</v>
      </c>
      <c r="I214" s="20"/>
    </row>
    <row r="215" spans="1:9" x14ac:dyDescent="0.25">
      <c r="A215" s="18">
        <v>477</v>
      </c>
      <c r="B215" s="18">
        <v>105055</v>
      </c>
      <c r="C215" s="18" t="s">
        <v>20</v>
      </c>
      <c r="D215" s="49" t="s">
        <v>120</v>
      </c>
      <c r="E215" s="42">
        <v>39749</v>
      </c>
      <c r="F215" s="18" t="s">
        <v>64</v>
      </c>
      <c r="G215" s="46"/>
      <c r="H215" s="49" t="s">
        <v>59</v>
      </c>
      <c r="I215" s="20"/>
    </row>
    <row r="216" spans="1:9" x14ac:dyDescent="0.25">
      <c r="A216" s="18">
        <v>523</v>
      </c>
      <c r="B216" s="18">
        <v>102827</v>
      </c>
      <c r="C216" s="18" t="s">
        <v>20</v>
      </c>
      <c r="D216" s="49" t="s">
        <v>121</v>
      </c>
      <c r="E216" s="42">
        <v>39493</v>
      </c>
      <c r="F216" s="18" t="s">
        <v>64</v>
      </c>
      <c r="G216" s="46"/>
      <c r="H216" s="49" t="s">
        <v>59</v>
      </c>
      <c r="I216" s="20"/>
    </row>
    <row r="217" spans="1:9" x14ac:dyDescent="0.25">
      <c r="A217" s="81">
        <v>546</v>
      </c>
      <c r="B217" s="18">
        <v>100760</v>
      </c>
      <c r="C217" s="45" t="s">
        <v>21</v>
      </c>
      <c r="D217" s="49" t="s">
        <v>122</v>
      </c>
      <c r="E217" s="42">
        <v>38036</v>
      </c>
      <c r="F217" s="18" t="s">
        <v>22</v>
      </c>
      <c r="G217" s="46"/>
      <c r="H217" s="49" t="s">
        <v>59</v>
      </c>
      <c r="I217" s="20"/>
    </row>
    <row r="218" spans="1:9" x14ac:dyDescent="0.25">
      <c r="A218" s="81">
        <v>609</v>
      </c>
      <c r="B218" s="18">
        <v>104484</v>
      </c>
      <c r="C218" s="45" t="s">
        <v>39</v>
      </c>
      <c r="D218" s="49" t="s">
        <v>123</v>
      </c>
      <c r="E218" s="42">
        <v>39235</v>
      </c>
      <c r="F218" s="18" t="s">
        <v>22</v>
      </c>
      <c r="G218" s="46"/>
      <c r="H218" s="49" t="s">
        <v>59</v>
      </c>
      <c r="I218" s="20"/>
    </row>
    <row r="219" spans="1:9" x14ac:dyDescent="0.25">
      <c r="A219" s="18">
        <v>620</v>
      </c>
      <c r="B219" s="18">
        <v>104486</v>
      </c>
      <c r="C219" s="18" t="s">
        <v>20</v>
      </c>
      <c r="D219" s="49" t="s">
        <v>124</v>
      </c>
      <c r="E219" s="42">
        <v>39608</v>
      </c>
      <c r="F219" s="18" t="s">
        <v>22</v>
      </c>
      <c r="G219" s="46"/>
      <c r="H219" s="49" t="s">
        <v>59</v>
      </c>
      <c r="I219" s="20"/>
    </row>
    <row r="220" spans="1:9" x14ac:dyDescent="0.25">
      <c r="A220" s="18">
        <v>621</v>
      </c>
      <c r="B220" s="18">
        <v>102921</v>
      </c>
      <c r="C220" s="45" t="s">
        <v>39</v>
      </c>
      <c r="D220" s="49" t="s">
        <v>125</v>
      </c>
      <c r="E220" s="42">
        <v>38840</v>
      </c>
      <c r="F220" s="18" t="s">
        <v>64</v>
      </c>
      <c r="G220" s="46"/>
      <c r="H220" s="49" t="s">
        <v>59</v>
      </c>
      <c r="I220" s="20"/>
    </row>
    <row r="221" spans="1:9" x14ac:dyDescent="0.25">
      <c r="A221" s="18">
        <v>623</v>
      </c>
      <c r="B221" s="18">
        <v>102920</v>
      </c>
      <c r="C221" s="18" t="s">
        <v>20</v>
      </c>
      <c r="D221" s="49" t="s">
        <v>126</v>
      </c>
      <c r="E221" s="42">
        <v>39499</v>
      </c>
      <c r="F221" s="18" t="s">
        <v>64</v>
      </c>
      <c r="G221" s="46"/>
      <c r="H221" s="49" t="s">
        <v>59</v>
      </c>
      <c r="I221" s="20"/>
    </row>
    <row r="222" spans="1:9" x14ac:dyDescent="0.25">
      <c r="A222" s="18">
        <v>630</v>
      </c>
      <c r="B222" s="18">
        <v>100784</v>
      </c>
      <c r="C222" s="45" t="s">
        <v>21</v>
      </c>
      <c r="D222" s="49" t="s">
        <v>127</v>
      </c>
      <c r="E222" s="42">
        <v>38530</v>
      </c>
      <c r="F222" s="18" t="s">
        <v>64</v>
      </c>
      <c r="G222" s="46"/>
      <c r="H222" s="49" t="s">
        <v>59</v>
      </c>
      <c r="I222" s="20"/>
    </row>
    <row r="223" spans="1:9" x14ac:dyDescent="0.25">
      <c r="A223" s="18">
        <v>664</v>
      </c>
      <c r="B223" s="18">
        <v>103699</v>
      </c>
      <c r="C223" s="45" t="s">
        <v>21</v>
      </c>
      <c r="D223" s="49" t="s">
        <v>128</v>
      </c>
      <c r="E223" s="42">
        <v>38064</v>
      </c>
      <c r="F223" s="18" t="s">
        <v>64</v>
      </c>
      <c r="G223" s="46"/>
      <c r="H223" s="49" t="s">
        <v>59</v>
      </c>
      <c r="I223" s="20"/>
    </row>
    <row r="224" spans="1:9" x14ac:dyDescent="0.25">
      <c r="A224" s="18">
        <v>716</v>
      </c>
      <c r="B224" s="18">
        <v>102969</v>
      </c>
      <c r="C224" s="45" t="s">
        <v>39</v>
      </c>
      <c r="D224" s="49" t="s">
        <v>129</v>
      </c>
      <c r="E224" s="42">
        <v>38736</v>
      </c>
      <c r="F224" s="18" t="s">
        <v>64</v>
      </c>
      <c r="G224" s="46"/>
      <c r="H224" s="49" t="s">
        <v>59</v>
      </c>
      <c r="I224" s="58"/>
    </row>
    <row r="225" spans="1:9" x14ac:dyDescent="0.25">
      <c r="A225" s="18">
        <v>748</v>
      </c>
      <c r="B225" s="18">
        <v>103002</v>
      </c>
      <c r="C225" s="45" t="s">
        <v>39</v>
      </c>
      <c r="D225" s="49" t="s">
        <v>130</v>
      </c>
      <c r="E225" s="42">
        <v>38765</v>
      </c>
      <c r="F225" s="18" t="s">
        <v>64</v>
      </c>
      <c r="G225" s="46"/>
      <c r="H225" s="49" t="s">
        <v>59</v>
      </c>
      <c r="I225" s="20"/>
    </row>
    <row r="226" spans="1:9" x14ac:dyDescent="0.25">
      <c r="A226" s="18">
        <v>753</v>
      </c>
      <c r="B226" s="18">
        <v>103027</v>
      </c>
      <c r="C226" s="45" t="s">
        <v>39</v>
      </c>
      <c r="D226" s="49" t="s">
        <v>131</v>
      </c>
      <c r="E226" s="42">
        <v>38923</v>
      </c>
      <c r="F226" s="18" t="s">
        <v>22</v>
      </c>
      <c r="G226" s="46"/>
      <c r="H226" s="49" t="s">
        <v>59</v>
      </c>
      <c r="I226" s="20"/>
    </row>
    <row r="227" spans="1:9" x14ac:dyDescent="0.25">
      <c r="A227" s="18">
        <v>760</v>
      </c>
      <c r="B227" s="18">
        <v>105187</v>
      </c>
      <c r="C227" s="18" t="s">
        <v>40</v>
      </c>
      <c r="D227" s="49" t="s">
        <v>132</v>
      </c>
      <c r="E227" s="42">
        <v>40654</v>
      </c>
      <c r="F227" s="18" t="s">
        <v>22</v>
      </c>
      <c r="G227" s="46"/>
      <c r="H227" s="49" t="s">
        <v>59</v>
      </c>
      <c r="I227" s="20"/>
    </row>
    <row r="228" spans="1:9" x14ac:dyDescent="0.25">
      <c r="A228" s="18">
        <v>799</v>
      </c>
      <c r="B228" s="18">
        <v>102291</v>
      </c>
      <c r="C228" s="45" t="s">
        <v>39</v>
      </c>
      <c r="D228" s="49" t="s">
        <v>133</v>
      </c>
      <c r="E228" s="42">
        <v>39398</v>
      </c>
      <c r="F228" s="18" t="s">
        <v>22</v>
      </c>
      <c r="G228" s="46"/>
      <c r="H228" s="49" t="s">
        <v>59</v>
      </c>
      <c r="I228" s="20"/>
    </row>
    <row r="229" spans="1:9" x14ac:dyDescent="0.25">
      <c r="A229" s="18">
        <v>852</v>
      </c>
      <c r="B229" s="18">
        <v>104632</v>
      </c>
      <c r="C229" s="18" t="s">
        <v>40</v>
      </c>
      <c r="D229" s="49" t="s">
        <v>134</v>
      </c>
      <c r="E229" s="42">
        <v>40413</v>
      </c>
      <c r="F229" s="18" t="s">
        <v>64</v>
      </c>
      <c r="G229" s="46"/>
      <c r="H229" s="49" t="s">
        <v>59</v>
      </c>
      <c r="I229" s="20"/>
    </row>
    <row r="230" spans="1:9" x14ac:dyDescent="0.25">
      <c r="A230" s="18">
        <v>853</v>
      </c>
      <c r="B230" s="18">
        <v>103084</v>
      </c>
      <c r="C230" s="18" t="s">
        <v>20</v>
      </c>
      <c r="D230" s="49" t="s">
        <v>135</v>
      </c>
      <c r="E230" s="42">
        <v>39633</v>
      </c>
      <c r="F230" s="18" t="s">
        <v>64</v>
      </c>
      <c r="G230" s="46"/>
      <c r="H230" s="49" t="s">
        <v>59</v>
      </c>
      <c r="I230" s="58"/>
    </row>
    <row r="231" spans="1:9" x14ac:dyDescent="0.25">
      <c r="A231" s="18">
        <v>893</v>
      </c>
      <c r="B231" s="18">
        <v>103073</v>
      </c>
      <c r="C231" s="45" t="s">
        <v>39</v>
      </c>
      <c r="D231" s="49" t="s">
        <v>136</v>
      </c>
      <c r="E231" s="42">
        <v>38918</v>
      </c>
      <c r="F231" s="18" t="s">
        <v>22</v>
      </c>
      <c r="G231" s="46"/>
      <c r="H231" s="49" t="s">
        <v>59</v>
      </c>
      <c r="I231" s="58"/>
    </row>
    <row r="232" spans="1:9" x14ac:dyDescent="0.25">
      <c r="A232" s="18">
        <v>919</v>
      </c>
      <c r="B232" s="18">
        <v>103075</v>
      </c>
      <c r="C232" s="18" t="s">
        <v>20</v>
      </c>
      <c r="D232" s="49" t="s">
        <v>137</v>
      </c>
      <c r="E232" s="42">
        <v>39772</v>
      </c>
      <c r="F232" s="18" t="s">
        <v>22</v>
      </c>
      <c r="G232" s="46"/>
      <c r="H232" s="49" t="s">
        <v>59</v>
      </c>
      <c r="I232" s="58"/>
    </row>
    <row r="233" spans="1:9" x14ac:dyDescent="0.25">
      <c r="A233" s="18">
        <v>921</v>
      </c>
      <c r="B233" s="18">
        <v>103076</v>
      </c>
      <c r="C233" s="18" t="s">
        <v>20</v>
      </c>
      <c r="D233" s="49" t="s">
        <v>138</v>
      </c>
      <c r="E233" s="42">
        <v>39772</v>
      </c>
      <c r="F233" s="18" t="s">
        <v>22</v>
      </c>
      <c r="G233" s="46"/>
      <c r="H233" s="49" t="s">
        <v>59</v>
      </c>
      <c r="I233" s="20"/>
    </row>
    <row r="234" spans="1:9" x14ac:dyDescent="0.25">
      <c r="A234" s="18">
        <v>936</v>
      </c>
      <c r="B234" s="18">
        <v>104691</v>
      </c>
      <c r="C234" s="18" t="s">
        <v>20</v>
      </c>
      <c r="D234" s="49" t="s">
        <v>139</v>
      </c>
      <c r="E234" s="42">
        <v>40014</v>
      </c>
      <c r="F234" s="18" t="s">
        <v>22</v>
      </c>
      <c r="G234" s="46"/>
      <c r="H234" s="49" t="s">
        <v>59</v>
      </c>
      <c r="I234" s="20"/>
    </row>
    <row r="235" spans="1:9" x14ac:dyDescent="0.25">
      <c r="A235" s="18">
        <v>940</v>
      </c>
      <c r="B235" s="18">
        <v>104692</v>
      </c>
      <c r="C235" s="18" t="s">
        <v>20</v>
      </c>
      <c r="D235" s="49" t="s">
        <v>140</v>
      </c>
      <c r="E235" s="42">
        <v>39954</v>
      </c>
      <c r="F235" s="18" t="s">
        <v>22</v>
      </c>
      <c r="G235" s="46"/>
      <c r="H235" s="49" t="s">
        <v>59</v>
      </c>
    </row>
    <row r="236" spans="1:9" x14ac:dyDescent="0.25">
      <c r="A236" s="18">
        <v>941</v>
      </c>
      <c r="B236" s="18">
        <v>104693</v>
      </c>
      <c r="C236" s="18" t="s">
        <v>20</v>
      </c>
      <c r="D236" s="49" t="s">
        <v>141</v>
      </c>
      <c r="E236" s="42">
        <v>39615</v>
      </c>
      <c r="F236" s="18" t="s">
        <v>64</v>
      </c>
      <c r="G236" s="46"/>
      <c r="H236" s="49" t="s">
        <v>59</v>
      </c>
    </row>
    <row r="237" spans="1:9" x14ac:dyDescent="0.25">
      <c r="A237" s="18">
        <v>5496</v>
      </c>
      <c r="B237" s="18">
        <v>104694</v>
      </c>
      <c r="C237" s="45" t="s">
        <v>21</v>
      </c>
      <c r="D237" s="49" t="s">
        <v>142</v>
      </c>
      <c r="E237" s="42">
        <v>38614</v>
      </c>
      <c r="F237" s="18" t="s">
        <v>64</v>
      </c>
      <c r="G237" s="46"/>
      <c r="H237" s="49" t="s">
        <v>59</v>
      </c>
    </row>
    <row r="238" spans="1:9" x14ac:dyDescent="0.25">
      <c r="A238" s="18">
        <v>964</v>
      </c>
      <c r="B238" s="18">
        <v>103089</v>
      </c>
      <c r="C238" s="45" t="s">
        <v>21</v>
      </c>
      <c r="D238" s="49" t="s">
        <v>143</v>
      </c>
      <c r="E238" s="42">
        <v>38326</v>
      </c>
      <c r="F238" s="18" t="s">
        <v>22</v>
      </c>
      <c r="G238" s="46"/>
      <c r="H238" s="49" t="s">
        <v>59</v>
      </c>
    </row>
    <row r="239" spans="1:9" x14ac:dyDescent="0.25">
      <c r="A239" s="18">
        <v>967</v>
      </c>
      <c r="B239" s="18">
        <v>103090</v>
      </c>
      <c r="C239" s="45" t="s">
        <v>21</v>
      </c>
      <c r="D239" s="49" t="s">
        <v>144</v>
      </c>
      <c r="E239" s="42">
        <v>38684</v>
      </c>
      <c r="F239" s="18" t="s">
        <v>22</v>
      </c>
      <c r="G239" s="46"/>
      <c r="H239" s="49" t="s">
        <v>59</v>
      </c>
    </row>
    <row r="240" spans="1:9" x14ac:dyDescent="0.25">
      <c r="A240" s="18">
        <v>977</v>
      </c>
      <c r="B240" s="18">
        <v>104696</v>
      </c>
      <c r="C240" s="18" t="s">
        <v>40</v>
      </c>
      <c r="D240" s="49" t="s">
        <v>145</v>
      </c>
      <c r="E240" s="42">
        <v>40769</v>
      </c>
      <c r="F240" s="18" t="s">
        <v>64</v>
      </c>
      <c r="G240" s="46"/>
      <c r="H240" s="49" t="s">
        <v>59</v>
      </c>
    </row>
    <row r="241" spans="1:18" x14ac:dyDescent="0.25">
      <c r="A241" s="18">
        <v>1044</v>
      </c>
      <c r="B241" s="18">
        <v>104689</v>
      </c>
      <c r="C241" s="18" t="s">
        <v>40</v>
      </c>
      <c r="D241" s="49" t="s">
        <v>146</v>
      </c>
      <c r="E241" s="42">
        <v>41089</v>
      </c>
      <c r="F241" s="18" t="s">
        <v>64</v>
      </c>
      <c r="G241" s="46"/>
      <c r="H241" s="49" t="s">
        <v>59</v>
      </c>
    </row>
    <row r="242" spans="1:18" x14ac:dyDescent="0.25">
      <c r="A242" s="18">
        <v>1046</v>
      </c>
      <c r="B242" s="18">
        <v>105735</v>
      </c>
      <c r="C242" s="45" t="s">
        <v>39</v>
      </c>
      <c r="D242" s="49" t="s">
        <v>147</v>
      </c>
      <c r="E242" s="42">
        <v>39046</v>
      </c>
      <c r="F242" s="18" t="s">
        <v>64</v>
      </c>
      <c r="G242" s="46"/>
      <c r="H242" s="49" t="s">
        <v>59</v>
      </c>
    </row>
    <row r="243" spans="1:18" x14ac:dyDescent="0.25">
      <c r="A243" s="18">
        <v>1047</v>
      </c>
      <c r="B243" s="18">
        <v>105677</v>
      </c>
      <c r="C243" s="45" t="s">
        <v>21</v>
      </c>
      <c r="D243" s="49" t="s">
        <v>148</v>
      </c>
      <c r="E243" s="42">
        <v>38446</v>
      </c>
      <c r="F243" s="18" t="s">
        <v>64</v>
      </c>
      <c r="G243" s="46"/>
      <c r="H243" s="49" t="s">
        <v>59</v>
      </c>
    </row>
    <row r="244" spans="1:18" x14ac:dyDescent="0.25">
      <c r="A244" s="18">
        <v>1048</v>
      </c>
      <c r="B244" s="18">
        <v>105736</v>
      </c>
      <c r="C244" s="18" t="s">
        <v>20</v>
      </c>
      <c r="D244" s="49" t="s">
        <v>149</v>
      </c>
      <c r="E244" s="42">
        <v>40074</v>
      </c>
      <c r="F244" s="18" t="s">
        <v>64</v>
      </c>
      <c r="G244" s="46"/>
      <c r="H244" s="49" t="s">
        <v>59</v>
      </c>
    </row>
    <row r="245" spans="1:18" x14ac:dyDescent="0.25">
      <c r="A245" s="18">
        <v>1049</v>
      </c>
      <c r="B245" s="18">
        <v>105737</v>
      </c>
      <c r="C245" s="18" t="s">
        <v>20</v>
      </c>
      <c r="D245" s="49" t="s">
        <v>150</v>
      </c>
      <c r="E245" s="42">
        <v>40074</v>
      </c>
      <c r="F245" s="18" t="s">
        <v>64</v>
      </c>
      <c r="G245" s="46"/>
      <c r="H245" s="49" t="s">
        <v>59</v>
      </c>
    </row>
    <row r="246" spans="1:18" x14ac:dyDescent="0.25">
      <c r="A246" s="18">
        <v>1080</v>
      </c>
      <c r="B246" s="18">
        <v>105848</v>
      </c>
      <c r="C246" s="18" t="s">
        <v>40</v>
      </c>
      <c r="D246" s="49" t="s">
        <v>151</v>
      </c>
      <c r="E246" s="42">
        <v>40986</v>
      </c>
      <c r="F246" s="18" t="s">
        <v>64</v>
      </c>
      <c r="G246" s="46"/>
      <c r="H246" s="49" t="s">
        <v>59</v>
      </c>
    </row>
    <row r="247" spans="1:18" x14ac:dyDescent="0.25">
      <c r="A247" s="18">
        <v>1081</v>
      </c>
      <c r="B247" s="18">
        <v>105851</v>
      </c>
      <c r="C247" s="18" t="s">
        <v>40</v>
      </c>
      <c r="D247" s="49" t="s">
        <v>152</v>
      </c>
      <c r="E247" s="42">
        <v>40384</v>
      </c>
      <c r="F247" s="18" t="s">
        <v>22</v>
      </c>
      <c r="G247" s="46"/>
      <c r="H247" s="49" t="s">
        <v>59</v>
      </c>
    </row>
    <row r="248" spans="1:18" x14ac:dyDescent="0.25">
      <c r="A248" s="18">
        <v>1085</v>
      </c>
      <c r="B248" s="18">
        <v>105871</v>
      </c>
      <c r="C248" s="45" t="s">
        <v>21</v>
      </c>
      <c r="D248" s="49" t="s">
        <v>153</v>
      </c>
      <c r="E248" s="42">
        <v>38679</v>
      </c>
      <c r="F248" s="18" t="s">
        <v>22</v>
      </c>
      <c r="G248" s="46"/>
      <c r="H248" s="49" t="s">
        <v>59</v>
      </c>
    </row>
    <row r="249" spans="1:18" x14ac:dyDescent="0.25">
      <c r="A249" s="18">
        <v>1311</v>
      </c>
      <c r="B249" s="18">
        <v>105354</v>
      </c>
      <c r="C249" s="45" t="s">
        <v>21</v>
      </c>
      <c r="D249" s="49" t="s">
        <v>154</v>
      </c>
      <c r="E249" s="42">
        <v>38316</v>
      </c>
      <c r="F249" s="18" t="s">
        <v>64</v>
      </c>
      <c r="G249" s="46"/>
      <c r="H249" s="49" t="s">
        <v>59</v>
      </c>
    </row>
    <row r="250" spans="1:18" x14ac:dyDescent="0.25">
      <c r="A250" s="18">
        <v>1312</v>
      </c>
      <c r="B250" s="18">
        <v>105355</v>
      </c>
      <c r="C250" s="18" t="s">
        <v>20</v>
      </c>
      <c r="D250" s="49" t="s">
        <v>155</v>
      </c>
      <c r="E250" s="42">
        <v>39610</v>
      </c>
      <c r="F250" s="18" t="s">
        <v>64</v>
      </c>
      <c r="G250" s="46"/>
      <c r="H250" s="49" t="s">
        <v>59</v>
      </c>
    </row>
    <row r="251" spans="1:18" x14ac:dyDescent="0.25">
      <c r="A251" s="18">
        <v>1502</v>
      </c>
      <c r="B251" s="18">
        <v>103077</v>
      </c>
      <c r="C251" s="18" t="s">
        <v>23</v>
      </c>
      <c r="D251" s="49" t="s">
        <v>156</v>
      </c>
      <c r="E251" s="42">
        <v>37498</v>
      </c>
      <c r="F251" s="18" t="s">
        <v>64</v>
      </c>
      <c r="G251" s="46"/>
      <c r="H251" s="49" t="s">
        <v>59</v>
      </c>
    </row>
    <row r="252" spans="1:18" x14ac:dyDescent="0.25">
      <c r="A252" s="18">
        <v>1503</v>
      </c>
      <c r="B252" s="18">
        <v>102552</v>
      </c>
      <c r="C252" s="18" t="s">
        <v>23</v>
      </c>
      <c r="D252" s="49" t="s">
        <v>157</v>
      </c>
      <c r="E252" s="42">
        <v>37490</v>
      </c>
      <c r="F252" s="18" t="s">
        <v>64</v>
      </c>
      <c r="G252" s="46"/>
      <c r="H252" s="49" t="s">
        <v>59</v>
      </c>
      <c r="I252" s="70"/>
    </row>
    <row r="253" spans="1:18" x14ac:dyDescent="0.25">
      <c r="A253" s="18">
        <v>1509</v>
      </c>
      <c r="B253" s="18">
        <v>103071</v>
      </c>
      <c r="C253" s="18" t="s">
        <v>23</v>
      </c>
      <c r="D253" s="49" t="s">
        <v>158</v>
      </c>
      <c r="E253" s="42">
        <v>37275</v>
      </c>
      <c r="F253" s="18" t="s">
        <v>64</v>
      </c>
      <c r="G253" s="46"/>
      <c r="H253" s="49" t="s">
        <v>59</v>
      </c>
      <c r="I253" s="70"/>
    </row>
    <row r="254" spans="1:18" x14ac:dyDescent="0.25">
      <c r="A254" s="21">
        <v>1549</v>
      </c>
      <c r="B254" s="21">
        <v>102828</v>
      </c>
      <c r="C254" s="21" t="s">
        <v>23</v>
      </c>
      <c r="D254" s="83" t="s">
        <v>159</v>
      </c>
      <c r="E254" s="85">
        <v>37424</v>
      </c>
      <c r="F254" s="21" t="s">
        <v>22</v>
      </c>
      <c r="G254" s="87"/>
      <c r="H254" s="83" t="s">
        <v>59</v>
      </c>
      <c r="I254" s="70"/>
    </row>
    <row r="255" spans="1:18" x14ac:dyDescent="0.25">
      <c r="A255" s="21">
        <v>1560</v>
      </c>
      <c r="B255" s="21">
        <v>103078</v>
      </c>
      <c r="C255" s="21" t="s">
        <v>23</v>
      </c>
      <c r="D255" s="83" t="s">
        <v>160</v>
      </c>
      <c r="E255" s="84">
        <v>37292</v>
      </c>
      <c r="F255" s="81" t="s">
        <v>64</v>
      </c>
      <c r="G255" s="86"/>
      <c r="H255" s="83" t="s">
        <v>59</v>
      </c>
      <c r="I255" s="89"/>
      <c r="K255" s="72"/>
      <c r="L255" s="72"/>
      <c r="M255" s="72"/>
      <c r="N255" s="71" t="s">
        <v>320</v>
      </c>
      <c r="O255" s="72" t="s">
        <v>321</v>
      </c>
      <c r="P255" s="72"/>
      <c r="Q255" s="72"/>
      <c r="R255" s="71" t="s">
        <v>322</v>
      </c>
    </row>
    <row r="256" spans="1:18" x14ac:dyDescent="0.25">
      <c r="A256" s="81">
        <v>5495</v>
      </c>
      <c r="B256" s="21">
        <v>100754</v>
      </c>
      <c r="C256" s="21" t="s">
        <v>23</v>
      </c>
      <c r="D256" s="83" t="s">
        <v>161</v>
      </c>
      <c r="E256" s="84">
        <v>37341</v>
      </c>
      <c r="F256" s="81" t="s">
        <v>22</v>
      </c>
      <c r="G256" s="86"/>
      <c r="H256" s="83" t="s">
        <v>59</v>
      </c>
      <c r="I256" s="89"/>
      <c r="J256" s="98"/>
      <c r="K256" s="98"/>
      <c r="L256" s="71" t="s">
        <v>326</v>
      </c>
      <c r="M256" s="98" t="s">
        <v>327</v>
      </c>
      <c r="N256" s="98"/>
      <c r="O256" s="98"/>
      <c r="P256" s="71" t="s">
        <v>328</v>
      </c>
      <c r="Q256" s="72"/>
      <c r="R256" s="71" t="s">
        <v>324</v>
      </c>
    </row>
    <row r="257" spans="1:16" x14ac:dyDescent="0.25">
      <c r="A257" s="81">
        <v>1629</v>
      </c>
      <c r="B257" s="21">
        <v>103001</v>
      </c>
      <c r="C257" s="21" t="s">
        <v>23</v>
      </c>
      <c r="D257" s="83" t="s">
        <v>162</v>
      </c>
      <c r="E257" s="84">
        <v>37520</v>
      </c>
      <c r="F257" s="81" t="s">
        <v>64</v>
      </c>
      <c r="G257" s="86"/>
      <c r="H257" s="83" t="s">
        <v>59</v>
      </c>
      <c r="I257" s="89"/>
      <c r="J257" s="98"/>
      <c r="K257" s="98"/>
      <c r="L257" s="71" t="s">
        <v>330</v>
      </c>
      <c r="M257" s="98" t="s">
        <v>331</v>
      </c>
      <c r="N257" s="98"/>
      <c r="O257" s="98"/>
      <c r="P257" s="71" t="s">
        <v>332</v>
      </c>
    </row>
    <row r="258" spans="1:16" x14ac:dyDescent="0.25">
      <c r="A258" s="81">
        <v>1662</v>
      </c>
      <c r="B258" s="21">
        <v>104199</v>
      </c>
      <c r="C258" s="81" t="s">
        <v>23</v>
      </c>
      <c r="D258" s="83" t="s">
        <v>163</v>
      </c>
      <c r="E258" s="84">
        <v>37707</v>
      </c>
      <c r="F258" s="81" t="s">
        <v>64</v>
      </c>
      <c r="G258" s="86"/>
      <c r="H258" s="83" t="s">
        <v>59</v>
      </c>
      <c r="I258" s="90"/>
    </row>
    <row r="259" spans="1:16" x14ac:dyDescent="0.25">
      <c r="A259" s="81">
        <v>1663</v>
      </c>
      <c r="B259" s="21">
        <v>104634</v>
      </c>
      <c r="C259" s="81" t="s">
        <v>23</v>
      </c>
      <c r="D259" s="83" t="s">
        <v>164</v>
      </c>
      <c r="E259" s="84">
        <v>37822</v>
      </c>
      <c r="F259" s="81" t="s">
        <v>64</v>
      </c>
      <c r="G259" s="86"/>
      <c r="H259" s="83" t="s">
        <v>59</v>
      </c>
      <c r="I259" s="89"/>
    </row>
    <row r="260" spans="1:16" x14ac:dyDescent="0.25">
      <c r="A260" s="21">
        <v>1728</v>
      </c>
      <c r="B260" s="21">
        <v>104633</v>
      </c>
      <c r="C260" s="21" t="s">
        <v>23</v>
      </c>
      <c r="D260" s="49" t="s">
        <v>165</v>
      </c>
      <c r="E260" s="85">
        <v>37585</v>
      </c>
      <c r="F260" s="21" t="s">
        <v>64</v>
      </c>
      <c r="G260" s="87"/>
      <c r="H260" s="49" t="s">
        <v>59</v>
      </c>
    </row>
    <row r="261" spans="1:16" x14ac:dyDescent="0.25">
      <c r="A261" s="21">
        <v>5497</v>
      </c>
      <c r="C261" s="21" t="s">
        <v>20</v>
      </c>
      <c r="D261" s="8" t="s">
        <v>336</v>
      </c>
      <c r="F261" s="21" t="s">
        <v>64</v>
      </c>
      <c r="H261" s="40" t="s">
        <v>59</v>
      </c>
    </row>
  </sheetData>
  <autoFilter ref="A1:I234">
    <sortState ref="A2:I268">
      <sortCondition ref="H2:H268"/>
    </sortState>
  </autoFilter>
  <sortState ref="A2:I261">
    <sortCondition ref="H1"/>
  </sortState>
  <mergeCells count="44">
    <mergeCell ref="K152:K153"/>
    <mergeCell ref="L152:L153"/>
    <mergeCell ref="M152:M153"/>
    <mergeCell ref="N152:N153"/>
    <mergeCell ref="O152:O153"/>
    <mergeCell ref="K149:K150"/>
    <mergeCell ref="L149:L150"/>
    <mergeCell ref="M149:M150"/>
    <mergeCell ref="N149:N150"/>
    <mergeCell ref="O149:O150"/>
    <mergeCell ref="K147:K148"/>
    <mergeCell ref="L147:L148"/>
    <mergeCell ref="M147:M148"/>
    <mergeCell ref="N147:N148"/>
    <mergeCell ref="O147:O148"/>
    <mergeCell ref="K145:K146"/>
    <mergeCell ref="L145:L146"/>
    <mergeCell ref="M145:M146"/>
    <mergeCell ref="N145:N146"/>
    <mergeCell ref="O145:O146"/>
    <mergeCell ref="M141:M142"/>
    <mergeCell ref="N141:N142"/>
    <mergeCell ref="O141:O142"/>
    <mergeCell ref="K143:K144"/>
    <mergeCell ref="L143:L144"/>
    <mergeCell ref="M143:M144"/>
    <mergeCell ref="N143:N144"/>
    <mergeCell ref="O143:O144"/>
    <mergeCell ref="J257:K257"/>
    <mergeCell ref="M257:O257"/>
    <mergeCell ref="J256:K256"/>
    <mergeCell ref="M256:O256"/>
    <mergeCell ref="L10:L12"/>
    <mergeCell ref="L14:L16"/>
    <mergeCell ref="L17:L19"/>
    <mergeCell ref="L22:L24"/>
    <mergeCell ref="L27:L29"/>
    <mergeCell ref="K139:K140"/>
    <mergeCell ref="L139:L140"/>
    <mergeCell ref="M139:M140"/>
    <mergeCell ref="N139:N140"/>
    <mergeCell ref="O139:O140"/>
    <mergeCell ref="K141:K142"/>
    <mergeCell ref="L141:L142"/>
  </mergeCells>
  <printOptions horizontalCentered="1"/>
  <pageMargins left="0.35433070866141736" right="0.15748031496062992" top="0.35433070866141736" bottom="0.15748031496062992" header="0.51181102362204722" footer="0.51181102362204722"/>
  <pageSetup paperSize="9" scale="25" firstPageNumber="0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D196"/>
  <sheetViews>
    <sheetView tabSelected="1" view="pageBreakPreview" topLeftCell="A176" zoomScaleNormal="100" zoomScaleSheetLayoutView="100" workbookViewId="0">
      <selection activeCell="G189" sqref="G189"/>
    </sheetView>
  </sheetViews>
  <sheetFormatPr defaultColWidth="9.140625" defaultRowHeight="15.75" x14ac:dyDescent="0.25"/>
  <cols>
    <col min="1" max="1" width="5.28515625" style="8"/>
    <col min="2" max="2" width="7.7109375" style="35"/>
    <col min="3" max="3" width="7.7109375" style="8"/>
    <col min="4" max="4" width="8.140625" style="8"/>
    <col min="5" max="5" width="47.7109375" style="8" customWidth="1"/>
    <col min="6" max="6" width="8.140625" style="8" bestFit="1" customWidth="1"/>
    <col min="7" max="7" width="42.5703125" style="8" bestFit="1" customWidth="1"/>
    <col min="8" max="8" width="9.140625" style="4"/>
    <col min="9" max="11" width="9" style="8"/>
    <col min="12" max="12" width="8.7109375" style="8" customWidth="1"/>
    <col min="13" max="1018" width="9" style="8"/>
    <col min="1019" max="16384" width="9.140625" style="15"/>
  </cols>
  <sheetData>
    <row r="1" spans="1:8" ht="18" customHeight="1" x14ac:dyDescent="0.25">
      <c r="A1" s="59" t="s">
        <v>61</v>
      </c>
      <c r="B1" s="60"/>
      <c r="C1" s="61"/>
      <c r="D1" s="61"/>
      <c r="E1" s="59"/>
      <c r="F1" s="59"/>
      <c r="G1" s="59"/>
      <c r="H1" s="62"/>
    </row>
    <row r="2" spans="1:8" ht="18" customHeight="1" x14ac:dyDescent="0.25">
      <c r="A2" s="59" t="s">
        <v>62</v>
      </c>
      <c r="B2" s="60"/>
      <c r="C2" s="61"/>
      <c r="D2" s="61"/>
      <c r="E2" s="59"/>
      <c r="F2" s="59"/>
      <c r="G2" s="59"/>
      <c r="H2" s="63"/>
    </row>
    <row r="3" spans="1:8" ht="18" customHeight="1" x14ac:dyDescent="0.25">
      <c r="A3" s="5"/>
      <c r="B3" s="31"/>
      <c r="C3" s="5"/>
      <c r="D3" s="5"/>
      <c r="E3" s="5"/>
      <c r="F3" s="9"/>
      <c r="H3" s="5"/>
    </row>
    <row r="4" spans="1:8" ht="18" customHeight="1" x14ac:dyDescent="0.25">
      <c r="A4" s="36" t="s">
        <v>8</v>
      </c>
      <c r="B4" s="36"/>
      <c r="C4" s="36"/>
      <c r="D4" s="36"/>
      <c r="E4" s="36"/>
      <c r="F4" s="36"/>
      <c r="G4" s="36"/>
      <c r="H4" s="36"/>
    </row>
    <row r="5" spans="1:8" ht="18" customHeight="1" x14ac:dyDescent="0.25">
      <c r="A5" s="6" t="s">
        <v>9</v>
      </c>
      <c r="B5" s="32" t="s">
        <v>10</v>
      </c>
      <c r="C5" s="6" t="s">
        <v>1</v>
      </c>
      <c r="D5" s="6" t="s">
        <v>2</v>
      </c>
      <c r="E5" s="6" t="s">
        <v>3</v>
      </c>
      <c r="F5" s="6" t="s">
        <v>5</v>
      </c>
      <c r="G5" s="6" t="s">
        <v>7</v>
      </c>
      <c r="H5" s="6" t="s">
        <v>11</v>
      </c>
    </row>
    <row r="6" spans="1:8" ht="18" customHeight="1" x14ac:dyDescent="0.25">
      <c r="A6" s="2">
        <v>1</v>
      </c>
      <c r="B6" s="73">
        <v>852</v>
      </c>
      <c r="C6" s="2">
        <f>IFERROR((VLOOKUP(B6,INSCRITOS!A:B,2,0)),"")</f>
        <v>104632</v>
      </c>
      <c r="D6" s="2" t="str">
        <f>IFERROR((VLOOKUP(B6,INSCRITOS!A:C,3,0)),"")</f>
        <v>BEN</v>
      </c>
      <c r="E6" s="7" t="str">
        <f>IFERROR((VLOOKUP(B6,INSCRITOS!A:D,4,0)),"")</f>
        <v>Luiz Viriato</v>
      </c>
      <c r="F6" s="2" t="str">
        <f>IFERROR((VLOOKUP(B6,INSCRITOS!A:F,6,0)),"")</f>
        <v>M</v>
      </c>
      <c r="G6" s="7" t="str">
        <f>IFERROR((VLOOKUP(B6,INSCRITOS!A:H,8,0)),"")</f>
        <v>Sport Lisboa e Benfica</v>
      </c>
      <c r="H6" s="77">
        <v>100</v>
      </c>
    </row>
    <row r="7" spans="1:8" ht="18" customHeight="1" x14ac:dyDescent="0.25">
      <c r="A7" s="2">
        <v>2</v>
      </c>
      <c r="B7" s="73">
        <v>977</v>
      </c>
      <c r="C7" s="2">
        <f>IFERROR((VLOOKUP(B7,INSCRITOS!A:B,2,0)),"")</f>
        <v>104696</v>
      </c>
      <c r="D7" s="2" t="str">
        <f>IFERROR((VLOOKUP(B7,INSCRITOS!A:C,3,0)),"")</f>
        <v>BEN</v>
      </c>
      <c r="E7" s="7" t="str">
        <f>IFERROR((VLOOKUP(B7,INSCRITOS!A:D,4,0)),"")</f>
        <v>André Martins</v>
      </c>
      <c r="F7" s="2" t="str">
        <f>IFERROR((VLOOKUP(B7,INSCRITOS!A:F,6,0)),"")</f>
        <v>M</v>
      </c>
      <c r="G7" s="7" t="str">
        <f>IFERROR((VLOOKUP(B7,INSCRITOS!A:H,8,0)),"")</f>
        <v>Sport Lisboa e Benfica</v>
      </c>
      <c r="H7" s="77">
        <v>99</v>
      </c>
    </row>
    <row r="8" spans="1:8" ht="18" customHeight="1" x14ac:dyDescent="0.25">
      <c r="A8" s="2">
        <v>3</v>
      </c>
      <c r="B8" s="73">
        <v>134</v>
      </c>
      <c r="C8" s="2">
        <f>IFERROR((VLOOKUP(B8,INSCRITOS!A:B,2,0)),"")</f>
        <v>104164</v>
      </c>
      <c r="D8" s="2" t="str">
        <f>IFERROR((VLOOKUP(B8,INSCRITOS!A:C,3,0)),"")</f>
        <v>BEN</v>
      </c>
      <c r="E8" s="7" t="str">
        <f>IFERROR((VLOOKUP(B8,INSCRITOS!A:D,4,0)),"")</f>
        <v>Edson Tavares</v>
      </c>
      <c r="F8" s="2" t="str">
        <f>IFERROR((VLOOKUP(B8,INSCRITOS!A:F,6,0)),"")</f>
        <v>M</v>
      </c>
      <c r="G8" s="7" t="str">
        <f>IFERROR((VLOOKUP(B8,INSCRITOS!A:H,8,0)),"")</f>
        <v>Clube de Natação da Amadora</v>
      </c>
      <c r="H8" s="77">
        <v>98</v>
      </c>
    </row>
    <row r="9" spans="1:8" ht="18" customHeight="1" x14ac:dyDescent="0.25">
      <c r="A9" s="2">
        <v>4</v>
      </c>
      <c r="B9" s="73">
        <v>770</v>
      </c>
      <c r="C9" s="2">
        <f>IFERROR((VLOOKUP(B9,INSCRITOS!A:B,2,0)),"")</f>
        <v>105218</v>
      </c>
      <c r="D9" s="2" t="str">
        <f>IFERROR((VLOOKUP(B9,INSCRITOS!A:C,3,0)),"")</f>
        <v>BEN</v>
      </c>
      <c r="E9" s="7" t="str">
        <f>IFERROR((VLOOKUP(B9,INSCRITOS!A:D,4,0)),"")</f>
        <v>João Fonseca</v>
      </c>
      <c r="F9" s="2" t="str">
        <f>IFERROR((VLOOKUP(B9,INSCRITOS!A:F,6,0)),"")</f>
        <v>M</v>
      </c>
      <c r="G9" s="7" t="str">
        <f>IFERROR((VLOOKUP(B9,INSCRITOS!A:H,8,0)),"")</f>
        <v>CCDSintrense</v>
      </c>
      <c r="H9" s="77">
        <v>97</v>
      </c>
    </row>
    <row r="10" spans="1:8" ht="18" customHeight="1" x14ac:dyDescent="0.25">
      <c r="A10" s="2">
        <v>5</v>
      </c>
      <c r="B10" s="73">
        <v>246</v>
      </c>
      <c r="C10" s="2">
        <f>IFERROR((VLOOKUP(B10,INSCRITOS!A:B,2,0)),"")</f>
        <v>104198</v>
      </c>
      <c r="D10" s="2" t="str">
        <f>IFERROR((VLOOKUP(B10,INSCRITOS!A:C,3,0)),"")</f>
        <v>BEN</v>
      </c>
      <c r="E10" s="7" t="str">
        <f>IFERROR((VLOOKUP(B10,INSCRITOS!A:D,4,0)),"")</f>
        <v>Tiago Ferreira</v>
      </c>
      <c r="F10" s="2" t="str">
        <f>IFERROR((VLOOKUP(B10,INSCRITOS!A:F,6,0)),"")</f>
        <v>M</v>
      </c>
      <c r="G10" s="7" t="str">
        <f>IFERROR((VLOOKUP(B10,INSCRITOS!A:H,8,0)),"")</f>
        <v>Sport Lisboa e Benfica</v>
      </c>
      <c r="H10" s="77">
        <v>96</v>
      </c>
    </row>
    <row r="11" spans="1:8" ht="18" customHeight="1" x14ac:dyDescent="0.25">
      <c r="A11" s="2">
        <v>6</v>
      </c>
      <c r="B11" s="73">
        <v>5334</v>
      </c>
      <c r="C11" s="2">
        <f>IFERROR((VLOOKUP(B11,INSCRITOS!A:B,2,0)),"")</f>
        <v>0</v>
      </c>
      <c r="D11" s="2" t="str">
        <f>IFERROR((VLOOKUP(B11,INSCRITOS!A:C,3,0)),"")</f>
        <v>BEN</v>
      </c>
      <c r="E11" s="7" t="str">
        <f>IFERROR((VLOOKUP(B11,INSCRITOS!A:D,4,0)),"")</f>
        <v>Vicente Lucas Aust Leal</v>
      </c>
      <c r="F11" s="2" t="str">
        <f>IFERROR((VLOOKUP(B11,INSCRITOS!A:F,6,0)),"")</f>
        <v>M</v>
      </c>
      <c r="G11" s="7" t="str">
        <f>IFERROR((VLOOKUP(B11,INSCRITOS!A:H,8,0)),"")</f>
        <v>LXTRIATHLON/Não Federado</v>
      </c>
      <c r="H11" s="77"/>
    </row>
    <row r="12" spans="1:8" ht="18" customHeight="1" x14ac:dyDescent="0.25">
      <c r="A12" s="2">
        <v>7</v>
      </c>
      <c r="B12" s="73">
        <v>954</v>
      </c>
      <c r="C12" s="2">
        <f>IFERROR((VLOOKUP(B12,INSCRITOS!A:B,2,0)),"")</f>
        <v>105294</v>
      </c>
      <c r="D12" s="2" t="str">
        <f>IFERROR((VLOOKUP(B12,INSCRITOS!A:C,3,0)),"")</f>
        <v>BEN</v>
      </c>
      <c r="E12" s="7" t="str">
        <f>IFERROR((VLOOKUP(B12,INSCRITOS!A:D,4,0)),"")</f>
        <v>Bernardo Almeida</v>
      </c>
      <c r="F12" s="2" t="str">
        <f>IFERROR((VLOOKUP(B12,INSCRITOS!A:F,6,0)),"")</f>
        <v>M</v>
      </c>
      <c r="G12" s="7" t="str">
        <f>IFERROR((VLOOKUP(B12,INSCRITOS!A:H,8,0)),"")</f>
        <v>CCDSintrense</v>
      </c>
      <c r="H12" s="77">
        <v>95</v>
      </c>
    </row>
    <row r="13" spans="1:8" ht="18" customHeight="1" x14ac:dyDescent="0.25">
      <c r="A13" s="2">
        <v>8</v>
      </c>
      <c r="B13" s="73">
        <v>1086</v>
      </c>
      <c r="C13" s="2">
        <f>IFERROR((VLOOKUP(B13,INSCRITOS!A:B,2,0)),"")</f>
        <v>105872</v>
      </c>
      <c r="D13" s="2" t="str">
        <f>IFERROR((VLOOKUP(B13,INSCRITOS!A:C,3,0)),"")</f>
        <v>BEN</v>
      </c>
      <c r="E13" s="7" t="str">
        <f>IFERROR((VLOOKUP(B13,INSCRITOS!A:D,4,0)),"")</f>
        <v>Rodrigo da Gama Gato</v>
      </c>
      <c r="F13" s="2" t="str">
        <f>IFERROR((VLOOKUP(B13,INSCRITOS!A:F,6,0)),"")</f>
        <v>M</v>
      </c>
      <c r="G13" s="7" t="str">
        <f>IFERROR((VLOOKUP(B13,INSCRITOS!A:H,8,0)),"")</f>
        <v>Clube de Natação da Amadora</v>
      </c>
      <c r="H13" s="77">
        <v>94</v>
      </c>
    </row>
    <row r="14" spans="1:8" ht="18" customHeight="1" x14ac:dyDescent="0.25">
      <c r="A14" s="2">
        <v>9</v>
      </c>
      <c r="B14" s="78">
        <v>260</v>
      </c>
      <c r="C14" s="2">
        <f>IFERROR((VLOOKUP(B14,INSCRITOS!A:B,2,0)),"")</f>
        <v>104800</v>
      </c>
      <c r="D14" s="2" t="str">
        <f>IFERROR((VLOOKUP(B14,INSCRITOS!A:C,3,0)),"")</f>
        <v>BEN</v>
      </c>
      <c r="E14" s="7" t="str">
        <f>IFERROR((VLOOKUP(B14,INSCRITOS!A:D,4,0)),"")</f>
        <v>Tiago Jerónimo Lourenço</v>
      </c>
      <c r="F14" s="2" t="str">
        <f>IFERROR((VLOOKUP(B14,INSCRITOS!A:F,6,0)),"")</f>
        <v>M</v>
      </c>
      <c r="G14" s="7" t="str">
        <f>IFERROR((VLOOKUP(B14,INSCRITOS!A:H,8,0)),"")</f>
        <v>Outsystems Olímpico de Oeiras</v>
      </c>
      <c r="H14" s="77">
        <v>93</v>
      </c>
    </row>
    <row r="15" spans="1:8" ht="18" customHeight="1" x14ac:dyDescent="0.25">
      <c r="A15" s="2">
        <v>10</v>
      </c>
      <c r="B15" s="79">
        <v>1044</v>
      </c>
      <c r="C15" s="2">
        <f>IFERROR((VLOOKUP(B15,INSCRITOS!A:B,2,0)),"")</f>
        <v>104689</v>
      </c>
      <c r="D15" s="2" t="str">
        <f>IFERROR((VLOOKUP(B15,INSCRITOS!A:C,3,0)),"")</f>
        <v>BEN</v>
      </c>
      <c r="E15" s="7" t="str">
        <f>IFERROR((VLOOKUP(B15,INSCRITOS!A:D,4,0)),"")</f>
        <v>Santiago Santos</v>
      </c>
      <c r="F15" s="2" t="str">
        <f>IFERROR((VLOOKUP(B15,INSCRITOS!A:F,6,0)),"")</f>
        <v>M</v>
      </c>
      <c r="G15" s="7" t="str">
        <f>IFERROR((VLOOKUP(B15,INSCRITOS!A:H,8,0)),"")</f>
        <v>Sport Lisboa e Benfica</v>
      </c>
      <c r="H15" s="77">
        <v>92</v>
      </c>
    </row>
    <row r="16" spans="1:8" ht="18" customHeight="1" x14ac:dyDescent="0.25">
      <c r="A16" s="2">
        <v>11</v>
      </c>
      <c r="B16" s="73">
        <v>5309</v>
      </c>
      <c r="C16" s="2">
        <f>IFERROR((VLOOKUP(B16,INSCRITOS!A:B,2,0)),"")</f>
        <v>0</v>
      </c>
      <c r="D16" s="2" t="str">
        <f>IFERROR((VLOOKUP(B16,INSCRITOS!A:C,3,0)),"")</f>
        <v>BEN</v>
      </c>
      <c r="E16" s="7" t="str">
        <f>IFERROR((VLOOKUP(B16,INSCRITOS!A:D,4,0)),"")</f>
        <v xml:space="preserve">Dinis Miranda </v>
      </c>
      <c r="F16" s="2" t="str">
        <f>IFERROR((VLOOKUP(B16,INSCRITOS!A:F,6,0)),"")</f>
        <v>M</v>
      </c>
      <c r="G16" s="7" t="str">
        <f>IFERROR((VLOOKUP(B16,INSCRITOS!A:H,8,0)),"")</f>
        <v>Clube de Natação da Amadora/ Não federado</v>
      </c>
      <c r="H16" s="77"/>
    </row>
    <row r="17" spans="1:1018" ht="18" customHeight="1" x14ac:dyDescent="0.25">
      <c r="A17" s="2">
        <v>12</v>
      </c>
      <c r="B17" s="73">
        <v>5390</v>
      </c>
      <c r="C17" s="2">
        <f>IFERROR((VLOOKUP(B17,INSCRITOS!A:B,2,0)),"")</f>
        <v>106119</v>
      </c>
      <c r="D17" s="2" t="str">
        <f>IFERROR((VLOOKUP(B17,INSCRITOS!A:C,3,0)),"")</f>
        <v>BEN</v>
      </c>
      <c r="E17" s="7" t="str">
        <f>IFERROR((VLOOKUP(B17,INSCRITOS!A:D,4,0)),"")</f>
        <v>Ivan Rodrigues Fragoso</v>
      </c>
      <c r="F17" s="2" t="str">
        <f>IFERROR((VLOOKUP(B17,INSCRITOS!A:F,6,0)),"")</f>
        <v>M</v>
      </c>
      <c r="G17" s="7" t="str">
        <f>IFERROR((VLOOKUP(B17,INSCRITOS!A:H,8,0)),"")</f>
        <v>Associação Naval Amorense</v>
      </c>
      <c r="H17" s="77">
        <v>91</v>
      </c>
    </row>
    <row r="18" spans="1:1018" ht="18" customHeight="1" x14ac:dyDescent="0.25">
      <c r="A18" s="2">
        <v>13</v>
      </c>
      <c r="B18" s="73">
        <v>1092</v>
      </c>
      <c r="C18" s="2">
        <f>IFERROR((VLOOKUP(B18,INSCRITOS!A:B,2,0)),"")</f>
        <v>105889</v>
      </c>
      <c r="D18" s="2" t="str">
        <f>IFERROR((VLOOKUP(B18,INSCRITOS!A:C,3,0)),"")</f>
        <v>BEN</v>
      </c>
      <c r="E18" s="7" t="str">
        <f>IFERROR((VLOOKUP(B18,INSCRITOS!A:D,4,0)),"")</f>
        <v>Eduardo Gaspar Soares</v>
      </c>
      <c r="F18" s="2" t="str">
        <f>IFERROR((VLOOKUP(B18,INSCRITOS!A:F,6,0)),"")</f>
        <v>M</v>
      </c>
      <c r="G18" s="7" t="str">
        <f>IFERROR((VLOOKUP(B18,INSCRITOS!A:H,8,0)),"")</f>
        <v>LXTRIATHLON</v>
      </c>
      <c r="H18" s="77">
        <v>90</v>
      </c>
    </row>
    <row r="19" spans="1:1018" ht="18" customHeight="1" x14ac:dyDescent="0.25">
      <c r="A19" s="2">
        <v>14</v>
      </c>
      <c r="B19" s="73">
        <v>1334</v>
      </c>
      <c r="C19" s="2">
        <f>IFERROR((VLOOKUP(B19,INSCRITOS!A:B,2,0)),"")</f>
        <v>105417</v>
      </c>
      <c r="D19" s="2" t="str">
        <f>IFERROR((VLOOKUP(B19,INSCRITOS!A:C,3,0)),"")</f>
        <v>BEN</v>
      </c>
      <c r="E19" s="7" t="str">
        <f>IFERROR((VLOOKUP(B19,INSCRITOS!A:D,4,0)),"")</f>
        <v>Diogo Pardal</v>
      </c>
      <c r="F19" s="2" t="str">
        <f>IFERROR((VLOOKUP(B19,INSCRITOS!A:F,6,0)),"")</f>
        <v>M</v>
      </c>
      <c r="G19" s="7" t="str">
        <f>IFERROR((VLOOKUP(B19,INSCRITOS!A:H,8,0)),"")</f>
        <v>Clube de Natação da Amadora</v>
      </c>
      <c r="H19" s="77">
        <v>89</v>
      </c>
    </row>
    <row r="20" spans="1:1018" ht="18" customHeight="1" x14ac:dyDescent="0.25">
      <c r="A20" s="2">
        <v>15</v>
      </c>
      <c r="B20" s="73">
        <v>5311</v>
      </c>
      <c r="C20" s="2">
        <f>IFERROR((VLOOKUP(B20,INSCRITOS!A:B,2,0)),"")</f>
        <v>0</v>
      </c>
      <c r="D20" s="2" t="str">
        <f>IFERROR((VLOOKUP(B20,INSCRITOS!A:C,3,0)),"")</f>
        <v>BEN</v>
      </c>
      <c r="E20" s="7" t="str">
        <f>IFERROR((VLOOKUP(B20,INSCRITOS!A:D,4,0)),"")</f>
        <v>Guilherme Pereira</v>
      </c>
      <c r="F20" s="2" t="str">
        <f>IFERROR((VLOOKUP(B20,INSCRITOS!A:F,6,0)),"")</f>
        <v>M</v>
      </c>
      <c r="G20" s="7" t="str">
        <f>IFERROR((VLOOKUP(B20,INSCRITOS!A:H,8,0)),"")</f>
        <v>Clube de Natação da Amadora/ Não federado</v>
      </c>
      <c r="H20" s="77"/>
    </row>
    <row r="21" spans="1:1018" ht="18" customHeight="1" x14ac:dyDescent="0.25">
      <c r="A21" s="4"/>
      <c r="B21" s="34"/>
      <c r="C21" s="4"/>
      <c r="D21" s="4"/>
      <c r="F21" s="4"/>
      <c r="H21" s="9"/>
    </row>
    <row r="22" spans="1:1018" ht="18" customHeight="1" x14ac:dyDescent="0.25">
      <c r="A22" s="4"/>
      <c r="C22" s="4"/>
      <c r="D22" s="4"/>
      <c r="F22" s="4"/>
    </row>
    <row r="23" spans="1:1018" ht="18" customHeight="1" x14ac:dyDescent="0.25">
      <c r="A23" s="36" t="s">
        <v>12</v>
      </c>
      <c r="B23" s="36"/>
      <c r="C23" s="36"/>
      <c r="D23" s="36"/>
      <c r="E23" s="36"/>
      <c r="F23" s="36"/>
      <c r="G23" s="36"/>
      <c r="H23" s="36"/>
    </row>
    <row r="24" spans="1:1018" ht="18" customHeight="1" x14ac:dyDescent="0.25">
      <c r="A24" s="6" t="s">
        <v>9</v>
      </c>
      <c r="B24" s="32" t="s">
        <v>10</v>
      </c>
      <c r="C24" s="6" t="s">
        <v>1</v>
      </c>
      <c r="D24" s="6" t="s">
        <v>2</v>
      </c>
      <c r="E24" s="6" t="s">
        <v>3</v>
      </c>
      <c r="F24" s="6" t="s">
        <v>5</v>
      </c>
      <c r="G24" s="6" t="s">
        <v>7</v>
      </c>
      <c r="H24" s="6" t="s">
        <v>11</v>
      </c>
    </row>
    <row r="25" spans="1:1018" s="17" customFormat="1" ht="18" customHeight="1" x14ac:dyDescent="0.25">
      <c r="A25" s="10">
        <v>1</v>
      </c>
      <c r="B25" s="76">
        <v>251</v>
      </c>
      <c r="C25" s="44">
        <f>IFERROR((VLOOKUP(B25,INSCRITOS!A:B,2,0)),"")</f>
        <v>104200</v>
      </c>
      <c r="D25" s="44" t="str">
        <f>IFERROR((VLOOKUP(B25,INSCRITOS!A:C,3,0)),"")</f>
        <v>BEN</v>
      </c>
      <c r="E25" s="74" t="str">
        <f>IFERROR((VLOOKUP(B25,INSCRITOS!A:D,4,0)),"")</f>
        <v>Rita Prudencio</v>
      </c>
      <c r="F25" s="44" t="str">
        <f>IFERROR((VLOOKUP(B25,INSCRITOS!A:F,6,0)),"")</f>
        <v>F</v>
      </c>
      <c r="G25" s="74" t="str">
        <f>IFERROR((VLOOKUP(B25,INSCRITOS!A:H,8,0)),"")</f>
        <v>Sport Lisboa e Benfica</v>
      </c>
      <c r="H25" s="75">
        <v>100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  <c r="JO25" s="14"/>
      <c r="JP25" s="14"/>
      <c r="JQ25" s="14"/>
      <c r="JR25" s="14"/>
      <c r="JS25" s="14"/>
      <c r="JT25" s="14"/>
      <c r="JU25" s="14"/>
      <c r="JV25" s="14"/>
      <c r="JW25" s="14"/>
      <c r="JX25" s="14"/>
      <c r="JY25" s="14"/>
      <c r="JZ25" s="14"/>
      <c r="KA25" s="14"/>
      <c r="KB25" s="14"/>
      <c r="KC25" s="14"/>
      <c r="KD25" s="14"/>
      <c r="KE25" s="14"/>
      <c r="KF25" s="14"/>
      <c r="KG25" s="14"/>
      <c r="KH25" s="14"/>
      <c r="KI25" s="14"/>
      <c r="KJ25" s="14"/>
      <c r="KK25" s="14"/>
      <c r="KL25" s="14"/>
      <c r="KM25" s="14"/>
      <c r="KN25" s="14"/>
      <c r="KO25" s="14"/>
      <c r="KP25" s="14"/>
      <c r="KQ25" s="14"/>
      <c r="KR25" s="14"/>
      <c r="KS25" s="14"/>
      <c r="KT25" s="14"/>
      <c r="KU25" s="14"/>
      <c r="KV25" s="14"/>
      <c r="KW25" s="14"/>
      <c r="KX25" s="14"/>
      <c r="KY25" s="14"/>
      <c r="KZ25" s="14"/>
      <c r="LA25" s="14"/>
      <c r="LB25" s="14"/>
      <c r="LC25" s="14"/>
      <c r="LD25" s="14"/>
      <c r="LE25" s="14"/>
      <c r="LF25" s="14"/>
      <c r="LG25" s="14"/>
      <c r="LH25" s="14"/>
      <c r="LI25" s="14"/>
      <c r="LJ25" s="14"/>
      <c r="LK25" s="14"/>
      <c r="LL25" s="14"/>
      <c r="LM25" s="14"/>
      <c r="LN25" s="14"/>
      <c r="LO25" s="14"/>
      <c r="LP25" s="14"/>
      <c r="LQ25" s="14"/>
      <c r="LR25" s="14"/>
      <c r="LS25" s="14"/>
      <c r="LT25" s="14"/>
      <c r="LU25" s="14"/>
      <c r="LV25" s="14"/>
      <c r="LW25" s="14"/>
      <c r="LX25" s="14"/>
      <c r="LY25" s="14"/>
      <c r="LZ25" s="14"/>
      <c r="MA25" s="14"/>
      <c r="MB25" s="14"/>
      <c r="MC25" s="14"/>
      <c r="MD25" s="14"/>
      <c r="ME25" s="14"/>
      <c r="MF25" s="14"/>
      <c r="MG25" s="14"/>
      <c r="MH25" s="14"/>
      <c r="MI25" s="14"/>
      <c r="MJ25" s="14"/>
      <c r="MK25" s="14"/>
      <c r="ML25" s="14"/>
      <c r="MM25" s="14"/>
      <c r="MN25" s="14"/>
      <c r="MO25" s="14"/>
      <c r="MP25" s="14"/>
      <c r="MQ25" s="14"/>
      <c r="MR25" s="14"/>
      <c r="MS25" s="14"/>
      <c r="MT25" s="14"/>
      <c r="MU25" s="14"/>
      <c r="MV25" s="14"/>
      <c r="MW25" s="14"/>
      <c r="MX25" s="14"/>
      <c r="MY25" s="14"/>
      <c r="MZ25" s="14"/>
      <c r="NA25" s="14"/>
      <c r="NB25" s="14"/>
      <c r="NC25" s="14"/>
      <c r="ND25" s="14"/>
      <c r="NE25" s="14"/>
      <c r="NF25" s="14"/>
      <c r="NG25" s="14"/>
      <c r="NH25" s="14"/>
      <c r="NI25" s="14"/>
      <c r="NJ25" s="14"/>
      <c r="NK25" s="14"/>
      <c r="NL25" s="14"/>
      <c r="NM25" s="14"/>
      <c r="NN25" s="14"/>
      <c r="NO25" s="14"/>
      <c r="NP25" s="14"/>
      <c r="NQ25" s="14"/>
      <c r="NR25" s="14"/>
      <c r="NS25" s="14"/>
      <c r="NT25" s="14"/>
      <c r="NU25" s="14"/>
      <c r="NV25" s="14"/>
      <c r="NW25" s="14"/>
      <c r="NX25" s="14"/>
      <c r="NY25" s="14"/>
      <c r="NZ25" s="14"/>
      <c r="OA25" s="14"/>
      <c r="OB25" s="14"/>
      <c r="OC25" s="14"/>
      <c r="OD25" s="14"/>
      <c r="OE25" s="14"/>
      <c r="OF25" s="14"/>
      <c r="OG25" s="14"/>
      <c r="OH25" s="14"/>
      <c r="OI25" s="14"/>
      <c r="OJ25" s="14"/>
      <c r="OK25" s="14"/>
      <c r="OL25" s="14"/>
      <c r="OM25" s="14"/>
      <c r="ON25" s="14"/>
      <c r="OO25" s="14"/>
      <c r="OP25" s="14"/>
      <c r="OQ25" s="14"/>
      <c r="OR25" s="14"/>
      <c r="OS25" s="14"/>
      <c r="OT25" s="14"/>
      <c r="OU25" s="14"/>
      <c r="OV25" s="14"/>
      <c r="OW25" s="14"/>
      <c r="OX25" s="14"/>
      <c r="OY25" s="14"/>
      <c r="OZ25" s="14"/>
      <c r="PA25" s="14"/>
      <c r="PB25" s="14"/>
      <c r="PC25" s="14"/>
      <c r="PD25" s="14"/>
      <c r="PE25" s="14"/>
      <c r="PF25" s="14"/>
      <c r="PG25" s="14"/>
      <c r="PH25" s="14"/>
      <c r="PI25" s="14"/>
      <c r="PJ25" s="14"/>
      <c r="PK25" s="14"/>
      <c r="PL25" s="14"/>
      <c r="PM25" s="14"/>
      <c r="PN25" s="14"/>
      <c r="PO25" s="14"/>
      <c r="PP25" s="14"/>
      <c r="PQ25" s="14"/>
      <c r="PR25" s="14"/>
      <c r="PS25" s="14"/>
      <c r="PT25" s="14"/>
      <c r="PU25" s="14"/>
      <c r="PV25" s="14"/>
      <c r="PW25" s="14"/>
      <c r="PX25" s="14"/>
      <c r="PY25" s="14"/>
      <c r="PZ25" s="14"/>
      <c r="QA25" s="14"/>
      <c r="QB25" s="14"/>
      <c r="QC25" s="14"/>
      <c r="QD25" s="14"/>
      <c r="QE25" s="14"/>
      <c r="QF25" s="14"/>
      <c r="QG25" s="14"/>
      <c r="QH25" s="14"/>
      <c r="QI25" s="14"/>
      <c r="QJ25" s="14"/>
      <c r="QK25" s="14"/>
      <c r="QL25" s="14"/>
      <c r="QM25" s="14"/>
      <c r="QN25" s="14"/>
      <c r="QO25" s="14"/>
      <c r="QP25" s="14"/>
      <c r="QQ25" s="14"/>
      <c r="QR25" s="14"/>
      <c r="QS25" s="14"/>
      <c r="QT25" s="14"/>
      <c r="QU25" s="14"/>
      <c r="QV25" s="14"/>
      <c r="QW25" s="14"/>
      <c r="QX25" s="14"/>
      <c r="QY25" s="14"/>
      <c r="QZ25" s="14"/>
      <c r="RA25" s="14"/>
      <c r="RB25" s="14"/>
      <c r="RC25" s="14"/>
      <c r="RD25" s="14"/>
      <c r="RE25" s="14"/>
      <c r="RF25" s="14"/>
      <c r="RG25" s="14"/>
      <c r="RH25" s="14"/>
      <c r="RI25" s="14"/>
      <c r="RJ25" s="14"/>
      <c r="RK25" s="14"/>
      <c r="RL25" s="14"/>
      <c r="RM25" s="14"/>
      <c r="RN25" s="14"/>
      <c r="RO25" s="14"/>
      <c r="RP25" s="14"/>
      <c r="RQ25" s="14"/>
      <c r="RR25" s="14"/>
      <c r="RS25" s="14"/>
      <c r="RT25" s="14"/>
      <c r="RU25" s="14"/>
      <c r="RV25" s="14"/>
      <c r="RW25" s="14"/>
      <c r="RX25" s="14"/>
      <c r="RY25" s="14"/>
      <c r="RZ25" s="14"/>
      <c r="SA25" s="14"/>
      <c r="SB25" s="14"/>
      <c r="SC25" s="14"/>
      <c r="SD25" s="14"/>
      <c r="SE25" s="14"/>
      <c r="SF25" s="14"/>
      <c r="SG25" s="14"/>
      <c r="SH25" s="14"/>
      <c r="SI25" s="14"/>
      <c r="SJ25" s="14"/>
      <c r="SK25" s="14"/>
      <c r="SL25" s="14"/>
      <c r="SM25" s="14"/>
      <c r="SN25" s="14"/>
      <c r="SO25" s="14"/>
      <c r="SP25" s="14"/>
      <c r="SQ25" s="14"/>
      <c r="SR25" s="14"/>
      <c r="SS25" s="14"/>
      <c r="ST25" s="14"/>
      <c r="SU25" s="14"/>
      <c r="SV25" s="14"/>
      <c r="SW25" s="14"/>
      <c r="SX25" s="14"/>
      <c r="SY25" s="14"/>
      <c r="SZ25" s="14"/>
      <c r="TA25" s="14"/>
      <c r="TB25" s="14"/>
      <c r="TC25" s="14"/>
      <c r="TD25" s="14"/>
      <c r="TE25" s="14"/>
      <c r="TF25" s="14"/>
      <c r="TG25" s="14"/>
      <c r="TH25" s="14"/>
      <c r="TI25" s="14"/>
      <c r="TJ25" s="14"/>
      <c r="TK25" s="14"/>
      <c r="TL25" s="14"/>
      <c r="TM25" s="14"/>
      <c r="TN25" s="14"/>
      <c r="TO25" s="14"/>
      <c r="TP25" s="14"/>
      <c r="TQ25" s="14"/>
      <c r="TR25" s="14"/>
      <c r="TS25" s="14"/>
      <c r="TT25" s="14"/>
      <c r="TU25" s="14"/>
      <c r="TV25" s="14"/>
      <c r="TW25" s="14"/>
      <c r="TX25" s="14"/>
      <c r="TY25" s="14"/>
      <c r="TZ25" s="14"/>
      <c r="UA25" s="14"/>
      <c r="UB25" s="14"/>
      <c r="UC25" s="14"/>
      <c r="UD25" s="14"/>
      <c r="UE25" s="14"/>
      <c r="UF25" s="14"/>
      <c r="UG25" s="14"/>
      <c r="UH25" s="14"/>
      <c r="UI25" s="14"/>
      <c r="UJ25" s="14"/>
      <c r="UK25" s="14"/>
      <c r="UL25" s="14"/>
      <c r="UM25" s="14"/>
      <c r="UN25" s="14"/>
      <c r="UO25" s="14"/>
      <c r="UP25" s="14"/>
      <c r="UQ25" s="14"/>
      <c r="UR25" s="14"/>
      <c r="US25" s="14"/>
      <c r="UT25" s="14"/>
      <c r="UU25" s="14"/>
      <c r="UV25" s="14"/>
      <c r="UW25" s="14"/>
      <c r="UX25" s="14"/>
      <c r="UY25" s="14"/>
      <c r="UZ25" s="14"/>
      <c r="VA25" s="14"/>
      <c r="VB25" s="14"/>
      <c r="VC25" s="14"/>
      <c r="VD25" s="14"/>
      <c r="VE25" s="14"/>
      <c r="VF25" s="14"/>
      <c r="VG25" s="14"/>
      <c r="VH25" s="14"/>
      <c r="VI25" s="14"/>
      <c r="VJ25" s="14"/>
      <c r="VK25" s="14"/>
      <c r="VL25" s="14"/>
      <c r="VM25" s="14"/>
      <c r="VN25" s="14"/>
      <c r="VO25" s="14"/>
      <c r="VP25" s="14"/>
      <c r="VQ25" s="14"/>
      <c r="VR25" s="14"/>
      <c r="VS25" s="14"/>
      <c r="VT25" s="14"/>
      <c r="VU25" s="14"/>
      <c r="VV25" s="14"/>
      <c r="VW25" s="14"/>
      <c r="VX25" s="14"/>
      <c r="VY25" s="14"/>
      <c r="VZ25" s="14"/>
      <c r="WA25" s="14"/>
      <c r="WB25" s="14"/>
      <c r="WC25" s="14"/>
      <c r="WD25" s="14"/>
      <c r="WE25" s="14"/>
      <c r="WF25" s="14"/>
      <c r="WG25" s="14"/>
      <c r="WH25" s="14"/>
      <c r="WI25" s="14"/>
      <c r="WJ25" s="14"/>
      <c r="WK25" s="14"/>
      <c r="WL25" s="14"/>
      <c r="WM25" s="14"/>
      <c r="WN25" s="14"/>
      <c r="WO25" s="14"/>
      <c r="WP25" s="14"/>
      <c r="WQ25" s="14"/>
      <c r="WR25" s="14"/>
      <c r="WS25" s="14"/>
      <c r="WT25" s="14"/>
      <c r="WU25" s="14"/>
      <c r="WV25" s="14"/>
      <c r="WW25" s="14"/>
      <c r="WX25" s="14"/>
      <c r="WY25" s="14"/>
      <c r="WZ25" s="14"/>
      <c r="XA25" s="14"/>
      <c r="XB25" s="14"/>
      <c r="XC25" s="14"/>
      <c r="XD25" s="14"/>
      <c r="XE25" s="14"/>
      <c r="XF25" s="14"/>
      <c r="XG25" s="14"/>
      <c r="XH25" s="14"/>
      <c r="XI25" s="14"/>
      <c r="XJ25" s="14"/>
      <c r="XK25" s="14"/>
      <c r="XL25" s="14"/>
      <c r="XM25" s="14"/>
      <c r="XN25" s="14"/>
      <c r="XO25" s="14"/>
      <c r="XP25" s="14"/>
      <c r="XQ25" s="14"/>
      <c r="XR25" s="14"/>
      <c r="XS25" s="14"/>
      <c r="XT25" s="14"/>
      <c r="XU25" s="14"/>
      <c r="XV25" s="14"/>
      <c r="XW25" s="14"/>
      <c r="XX25" s="14"/>
      <c r="XY25" s="14"/>
      <c r="XZ25" s="14"/>
      <c r="YA25" s="14"/>
      <c r="YB25" s="14"/>
      <c r="YC25" s="14"/>
      <c r="YD25" s="14"/>
      <c r="YE25" s="14"/>
      <c r="YF25" s="14"/>
      <c r="YG25" s="14"/>
      <c r="YH25" s="14"/>
      <c r="YI25" s="14"/>
      <c r="YJ25" s="14"/>
      <c r="YK25" s="14"/>
      <c r="YL25" s="14"/>
      <c r="YM25" s="14"/>
      <c r="YN25" s="14"/>
      <c r="YO25" s="14"/>
      <c r="YP25" s="14"/>
      <c r="YQ25" s="14"/>
      <c r="YR25" s="14"/>
      <c r="YS25" s="14"/>
      <c r="YT25" s="14"/>
      <c r="YU25" s="14"/>
      <c r="YV25" s="14"/>
      <c r="YW25" s="14"/>
      <c r="YX25" s="14"/>
      <c r="YY25" s="14"/>
      <c r="YZ25" s="14"/>
      <c r="ZA25" s="14"/>
      <c r="ZB25" s="14"/>
      <c r="ZC25" s="14"/>
      <c r="ZD25" s="14"/>
      <c r="ZE25" s="14"/>
      <c r="ZF25" s="14"/>
      <c r="ZG25" s="14"/>
      <c r="ZH25" s="14"/>
      <c r="ZI25" s="14"/>
      <c r="ZJ25" s="14"/>
      <c r="ZK25" s="14"/>
      <c r="ZL25" s="14"/>
      <c r="ZM25" s="14"/>
      <c r="ZN25" s="14"/>
      <c r="ZO25" s="14"/>
      <c r="ZP25" s="14"/>
      <c r="ZQ25" s="14"/>
      <c r="ZR25" s="14"/>
      <c r="ZS25" s="14"/>
      <c r="ZT25" s="14"/>
      <c r="ZU25" s="14"/>
      <c r="ZV25" s="14"/>
      <c r="ZW25" s="14"/>
      <c r="ZX25" s="14"/>
      <c r="ZY25" s="14"/>
      <c r="ZZ25" s="14"/>
      <c r="AAA25" s="14"/>
      <c r="AAB25" s="14"/>
      <c r="AAC25" s="14"/>
      <c r="AAD25" s="14"/>
      <c r="AAE25" s="14"/>
      <c r="AAF25" s="14"/>
      <c r="AAG25" s="14"/>
      <c r="AAH25" s="14"/>
      <c r="AAI25" s="14"/>
      <c r="AAJ25" s="14"/>
      <c r="AAK25" s="14"/>
      <c r="AAL25" s="14"/>
      <c r="AAM25" s="14"/>
      <c r="AAN25" s="14"/>
      <c r="AAO25" s="14"/>
      <c r="AAP25" s="14"/>
      <c r="AAQ25" s="14"/>
      <c r="AAR25" s="14"/>
      <c r="AAS25" s="14"/>
      <c r="AAT25" s="14"/>
      <c r="AAU25" s="14"/>
      <c r="AAV25" s="14"/>
      <c r="AAW25" s="14"/>
      <c r="AAX25" s="14"/>
      <c r="AAY25" s="14"/>
      <c r="AAZ25" s="14"/>
      <c r="ABA25" s="14"/>
      <c r="ABB25" s="14"/>
      <c r="ABC25" s="14"/>
      <c r="ABD25" s="14"/>
      <c r="ABE25" s="14"/>
      <c r="ABF25" s="14"/>
      <c r="ABG25" s="14"/>
      <c r="ABH25" s="14"/>
      <c r="ABI25" s="14"/>
      <c r="ABJ25" s="14"/>
      <c r="ABK25" s="14"/>
      <c r="ABL25" s="14"/>
      <c r="ABM25" s="14"/>
      <c r="ABN25" s="14"/>
      <c r="ABO25" s="14"/>
      <c r="ABP25" s="14"/>
      <c r="ABQ25" s="14"/>
      <c r="ABR25" s="14"/>
      <c r="ABS25" s="14"/>
      <c r="ABT25" s="14"/>
      <c r="ABU25" s="14"/>
      <c r="ABV25" s="14"/>
      <c r="ABW25" s="14"/>
      <c r="ABX25" s="14"/>
      <c r="ABY25" s="14"/>
      <c r="ABZ25" s="14"/>
      <c r="ACA25" s="14"/>
      <c r="ACB25" s="14"/>
      <c r="ACC25" s="14"/>
      <c r="ACD25" s="14"/>
      <c r="ACE25" s="14"/>
      <c r="ACF25" s="14"/>
      <c r="ACG25" s="14"/>
      <c r="ACH25" s="14"/>
      <c r="ACI25" s="14"/>
      <c r="ACJ25" s="14"/>
      <c r="ACK25" s="14"/>
      <c r="ACL25" s="14"/>
      <c r="ACM25" s="14"/>
      <c r="ACN25" s="14"/>
      <c r="ACO25" s="14"/>
      <c r="ACP25" s="14"/>
      <c r="ACQ25" s="14"/>
      <c r="ACR25" s="14"/>
      <c r="ACS25" s="14"/>
      <c r="ACT25" s="14"/>
      <c r="ACU25" s="14"/>
      <c r="ACV25" s="14"/>
      <c r="ACW25" s="14"/>
      <c r="ACX25" s="14"/>
      <c r="ACY25" s="14"/>
      <c r="ACZ25" s="14"/>
      <c r="ADA25" s="14"/>
      <c r="ADB25" s="14"/>
      <c r="ADC25" s="14"/>
      <c r="ADD25" s="14"/>
      <c r="ADE25" s="14"/>
      <c r="ADF25" s="14"/>
      <c r="ADG25" s="14"/>
      <c r="ADH25" s="14"/>
      <c r="ADI25" s="14"/>
      <c r="ADJ25" s="14"/>
      <c r="ADK25" s="14"/>
      <c r="ADL25" s="14"/>
      <c r="ADM25" s="14"/>
      <c r="ADN25" s="14"/>
      <c r="ADO25" s="14"/>
      <c r="ADP25" s="14"/>
      <c r="ADQ25" s="14"/>
      <c r="ADR25" s="14"/>
      <c r="ADS25" s="14"/>
      <c r="ADT25" s="14"/>
      <c r="ADU25" s="14"/>
      <c r="ADV25" s="14"/>
      <c r="ADW25" s="14"/>
      <c r="ADX25" s="14"/>
      <c r="ADY25" s="14"/>
      <c r="ADZ25" s="14"/>
      <c r="AEA25" s="14"/>
      <c r="AEB25" s="14"/>
      <c r="AEC25" s="14"/>
      <c r="AED25" s="14"/>
      <c r="AEE25" s="14"/>
      <c r="AEF25" s="14"/>
      <c r="AEG25" s="14"/>
      <c r="AEH25" s="14"/>
      <c r="AEI25" s="14"/>
      <c r="AEJ25" s="14"/>
      <c r="AEK25" s="14"/>
      <c r="AEL25" s="14"/>
      <c r="AEM25" s="14"/>
      <c r="AEN25" s="14"/>
      <c r="AEO25" s="14"/>
      <c r="AEP25" s="14"/>
      <c r="AEQ25" s="14"/>
      <c r="AER25" s="14"/>
      <c r="AES25" s="14"/>
      <c r="AET25" s="14"/>
      <c r="AEU25" s="14"/>
      <c r="AEV25" s="14"/>
      <c r="AEW25" s="14"/>
      <c r="AEX25" s="14"/>
      <c r="AEY25" s="14"/>
      <c r="AEZ25" s="14"/>
      <c r="AFA25" s="14"/>
      <c r="AFB25" s="14"/>
      <c r="AFC25" s="14"/>
      <c r="AFD25" s="14"/>
      <c r="AFE25" s="14"/>
      <c r="AFF25" s="14"/>
      <c r="AFG25" s="14"/>
      <c r="AFH25" s="14"/>
      <c r="AFI25" s="14"/>
      <c r="AFJ25" s="14"/>
      <c r="AFK25" s="14"/>
      <c r="AFL25" s="14"/>
      <c r="AFM25" s="14"/>
      <c r="AFN25" s="14"/>
      <c r="AFO25" s="14"/>
      <c r="AFP25" s="14"/>
      <c r="AFQ25" s="14"/>
      <c r="AFR25" s="14"/>
      <c r="AFS25" s="14"/>
      <c r="AFT25" s="14"/>
      <c r="AFU25" s="14"/>
      <c r="AFV25" s="14"/>
      <c r="AFW25" s="14"/>
      <c r="AFX25" s="14"/>
      <c r="AFY25" s="14"/>
      <c r="AFZ25" s="14"/>
      <c r="AGA25" s="14"/>
      <c r="AGB25" s="14"/>
      <c r="AGC25" s="14"/>
      <c r="AGD25" s="14"/>
      <c r="AGE25" s="14"/>
      <c r="AGF25" s="14"/>
      <c r="AGG25" s="14"/>
      <c r="AGH25" s="14"/>
      <c r="AGI25" s="14"/>
      <c r="AGJ25" s="14"/>
      <c r="AGK25" s="14"/>
      <c r="AGL25" s="14"/>
      <c r="AGM25" s="14"/>
      <c r="AGN25" s="14"/>
      <c r="AGO25" s="14"/>
      <c r="AGP25" s="14"/>
      <c r="AGQ25" s="14"/>
      <c r="AGR25" s="14"/>
      <c r="AGS25" s="14"/>
      <c r="AGT25" s="14"/>
      <c r="AGU25" s="14"/>
      <c r="AGV25" s="14"/>
      <c r="AGW25" s="14"/>
      <c r="AGX25" s="14"/>
      <c r="AGY25" s="14"/>
      <c r="AGZ25" s="14"/>
      <c r="AHA25" s="14"/>
      <c r="AHB25" s="14"/>
      <c r="AHC25" s="14"/>
      <c r="AHD25" s="14"/>
      <c r="AHE25" s="14"/>
      <c r="AHF25" s="14"/>
      <c r="AHG25" s="14"/>
      <c r="AHH25" s="14"/>
      <c r="AHI25" s="14"/>
      <c r="AHJ25" s="14"/>
      <c r="AHK25" s="14"/>
      <c r="AHL25" s="14"/>
      <c r="AHM25" s="14"/>
      <c r="AHN25" s="14"/>
      <c r="AHO25" s="14"/>
      <c r="AHP25" s="14"/>
      <c r="AHQ25" s="14"/>
      <c r="AHR25" s="14"/>
      <c r="AHS25" s="14"/>
      <c r="AHT25" s="14"/>
      <c r="AHU25" s="14"/>
      <c r="AHV25" s="14"/>
      <c r="AHW25" s="14"/>
      <c r="AHX25" s="14"/>
      <c r="AHY25" s="14"/>
      <c r="AHZ25" s="14"/>
      <c r="AIA25" s="14"/>
      <c r="AIB25" s="14"/>
      <c r="AIC25" s="14"/>
      <c r="AID25" s="14"/>
      <c r="AIE25" s="14"/>
      <c r="AIF25" s="14"/>
      <c r="AIG25" s="14"/>
      <c r="AIH25" s="14"/>
      <c r="AII25" s="14"/>
      <c r="AIJ25" s="14"/>
      <c r="AIK25" s="14"/>
      <c r="AIL25" s="14"/>
      <c r="AIM25" s="14"/>
      <c r="AIN25" s="14"/>
      <c r="AIO25" s="14"/>
      <c r="AIP25" s="14"/>
      <c r="AIQ25" s="14"/>
      <c r="AIR25" s="14"/>
      <c r="AIS25" s="14"/>
      <c r="AIT25" s="14"/>
      <c r="AIU25" s="14"/>
      <c r="AIV25" s="14"/>
      <c r="AIW25" s="14"/>
      <c r="AIX25" s="14"/>
      <c r="AIY25" s="14"/>
      <c r="AIZ25" s="14"/>
      <c r="AJA25" s="14"/>
      <c r="AJB25" s="14"/>
      <c r="AJC25" s="14"/>
      <c r="AJD25" s="14"/>
      <c r="AJE25" s="14"/>
      <c r="AJF25" s="14"/>
      <c r="AJG25" s="14"/>
      <c r="AJH25" s="14"/>
      <c r="AJI25" s="14"/>
      <c r="AJJ25" s="14"/>
      <c r="AJK25" s="14"/>
      <c r="AJL25" s="14"/>
      <c r="AJM25" s="14"/>
      <c r="AJN25" s="14"/>
      <c r="AJO25" s="14"/>
      <c r="AJP25" s="14"/>
      <c r="AJQ25" s="14"/>
      <c r="AJR25" s="14"/>
      <c r="AJS25" s="14"/>
      <c r="AJT25" s="14"/>
      <c r="AJU25" s="14"/>
      <c r="AJV25" s="14"/>
      <c r="AJW25" s="14"/>
      <c r="AJX25" s="14"/>
      <c r="AJY25" s="14"/>
      <c r="AJZ25" s="14"/>
      <c r="AKA25" s="14"/>
      <c r="AKB25" s="14"/>
      <c r="AKC25" s="14"/>
      <c r="AKD25" s="14"/>
      <c r="AKE25" s="14"/>
      <c r="AKF25" s="14"/>
      <c r="AKG25" s="14"/>
      <c r="AKH25" s="14"/>
      <c r="AKI25" s="14"/>
      <c r="AKJ25" s="14"/>
      <c r="AKK25" s="14"/>
      <c r="AKL25" s="14"/>
      <c r="AKM25" s="14"/>
      <c r="AKN25" s="14"/>
      <c r="AKO25" s="14"/>
      <c r="AKP25" s="14"/>
      <c r="AKQ25" s="14"/>
      <c r="AKR25" s="14"/>
      <c r="AKS25" s="14"/>
      <c r="AKT25" s="14"/>
      <c r="AKU25" s="14"/>
      <c r="AKV25" s="14"/>
      <c r="AKW25" s="14"/>
      <c r="AKX25" s="14"/>
      <c r="AKY25" s="14"/>
      <c r="AKZ25" s="14"/>
      <c r="ALA25" s="14"/>
      <c r="ALB25" s="14"/>
      <c r="ALC25" s="14"/>
      <c r="ALD25" s="14"/>
      <c r="ALE25" s="14"/>
      <c r="ALF25" s="14"/>
      <c r="ALG25" s="14"/>
      <c r="ALH25" s="14"/>
      <c r="ALI25" s="14"/>
      <c r="ALJ25" s="14"/>
      <c r="ALK25" s="14"/>
      <c r="ALL25" s="14"/>
      <c r="ALM25" s="14"/>
      <c r="ALN25" s="14"/>
      <c r="ALO25" s="14"/>
      <c r="ALP25" s="14"/>
      <c r="ALQ25" s="14"/>
      <c r="ALR25" s="14"/>
      <c r="ALS25" s="14"/>
      <c r="ALT25" s="14"/>
      <c r="ALU25" s="14"/>
      <c r="ALV25" s="14"/>
      <c r="ALW25" s="14"/>
      <c r="ALX25" s="14"/>
      <c r="ALY25" s="14"/>
      <c r="ALZ25" s="14"/>
      <c r="AMA25" s="14"/>
      <c r="AMB25" s="14"/>
      <c r="AMC25" s="14"/>
      <c r="AMD25" s="14"/>
    </row>
    <row r="26" spans="1:1018" s="17" customFormat="1" ht="18" customHeight="1" x14ac:dyDescent="0.25">
      <c r="A26" s="10">
        <v>2</v>
      </c>
      <c r="B26" s="76">
        <v>561</v>
      </c>
      <c r="C26" s="44">
        <f>IFERROR((VLOOKUP(B26,INSCRITOS!A:B,2,0)),"")</f>
        <v>104447</v>
      </c>
      <c r="D26" s="44" t="str">
        <f>IFERROR((VLOOKUP(B26,INSCRITOS!A:C,3,0)),"")</f>
        <v>BEN</v>
      </c>
      <c r="E26" s="74" t="str">
        <f>IFERROR((VLOOKUP(B26,INSCRITOS!A:D,4,0)),"")</f>
        <v>Catarina Silva</v>
      </c>
      <c r="F26" s="44" t="str">
        <f>IFERROR((VLOOKUP(B26,INSCRITOS!A:F,6,0)),"")</f>
        <v>F</v>
      </c>
      <c r="G26" s="74" t="str">
        <f>IFERROR((VLOOKUP(B26,INSCRITOS!A:H,8,0)),"")</f>
        <v>SFRAA TRIATLO</v>
      </c>
      <c r="H26" s="75">
        <v>99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  <c r="IX26" s="14"/>
      <c r="IY26" s="14"/>
      <c r="IZ26" s="14"/>
      <c r="JA26" s="14"/>
      <c r="JB26" s="14"/>
      <c r="JC26" s="14"/>
      <c r="JD26" s="14"/>
      <c r="JE26" s="14"/>
      <c r="JF26" s="14"/>
      <c r="JG26" s="14"/>
      <c r="JH26" s="14"/>
      <c r="JI26" s="14"/>
      <c r="JJ26" s="14"/>
      <c r="JK26" s="14"/>
      <c r="JL26" s="14"/>
      <c r="JM26" s="14"/>
      <c r="JN26" s="14"/>
      <c r="JO26" s="14"/>
      <c r="JP26" s="14"/>
      <c r="JQ26" s="14"/>
      <c r="JR26" s="14"/>
      <c r="JS26" s="14"/>
      <c r="JT26" s="14"/>
      <c r="JU26" s="14"/>
      <c r="JV26" s="14"/>
      <c r="JW26" s="14"/>
      <c r="JX26" s="14"/>
      <c r="JY26" s="14"/>
      <c r="JZ26" s="14"/>
      <c r="KA26" s="14"/>
      <c r="KB26" s="14"/>
      <c r="KC26" s="14"/>
      <c r="KD26" s="14"/>
      <c r="KE26" s="14"/>
      <c r="KF26" s="14"/>
      <c r="KG26" s="14"/>
      <c r="KH26" s="14"/>
      <c r="KI26" s="14"/>
      <c r="KJ26" s="14"/>
      <c r="KK26" s="14"/>
      <c r="KL26" s="14"/>
      <c r="KM26" s="14"/>
      <c r="KN26" s="14"/>
      <c r="KO26" s="14"/>
      <c r="KP26" s="14"/>
      <c r="KQ26" s="14"/>
      <c r="KR26" s="14"/>
      <c r="KS26" s="14"/>
      <c r="KT26" s="14"/>
      <c r="KU26" s="14"/>
      <c r="KV26" s="14"/>
      <c r="KW26" s="14"/>
      <c r="KX26" s="14"/>
      <c r="KY26" s="14"/>
      <c r="KZ26" s="14"/>
      <c r="LA26" s="14"/>
      <c r="LB26" s="14"/>
      <c r="LC26" s="14"/>
      <c r="LD26" s="14"/>
      <c r="LE26" s="14"/>
      <c r="LF26" s="14"/>
      <c r="LG26" s="14"/>
      <c r="LH26" s="14"/>
      <c r="LI26" s="14"/>
      <c r="LJ26" s="14"/>
      <c r="LK26" s="14"/>
      <c r="LL26" s="14"/>
      <c r="LM26" s="14"/>
      <c r="LN26" s="14"/>
      <c r="LO26" s="14"/>
      <c r="LP26" s="14"/>
      <c r="LQ26" s="14"/>
      <c r="LR26" s="14"/>
      <c r="LS26" s="14"/>
      <c r="LT26" s="14"/>
      <c r="LU26" s="14"/>
      <c r="LV26" s="14"/>
      <c r="LW26" s="14"/>
      <c r="LX26" s="14"/>
      <c r="LY26" s="14"/>
      <c r="LZ26" s="14"/>
      <c r="MA26" s="14"/>
      <c r="MB26" s="14"/>
      <c r="MC26" s="14"/>
      <c r="MD26" s="14"/>
      <c r="ME26" s="14"/>
      <c r="MF26" s="14"/>
      <c r="MG26" s="14"/>
      <c r="MH26" s="14"/>
      <c r="MI26" s="14"/>
      <c r="MJ26" s="14"/>
      <c r="MK26" s="14"/>
      <c r="ML26" s="14"/>
      <c r="MM26" s="14"/>
      <c r="MN26" s="14"/>
      <c r="MO26" s="14"/>
      <c r="MP26" s="14"/>
      <c r="MQ26" s="14"/>
      <c r="MR26" s="14"/>
      <c r="MS26" s="14"/>
      <c r="MT26" s="14"/>
      <c r="MU26" s="14"/>
      <c r="MV26" s="14"/>
      <c r="MW26" s="14"/>
      <c r="MX26" s="14"/>
      <c r="MY26" s="14"/>
      <c r="MZ26" s="14"/>
      <c r="NA26" s="14"/>
      <c r="NB26" s="14"/>
      <c r="NC26" s="14"/>
      <c r="ND26" s="14"/>
      <c r="NE26" s="14"/>
      <c r="NF26" s="14"/>
      <c r="NG26" s="14"/>
      <c r="NH26" s="14"/>
      <c r="NI26" s="14"/>
      <c r="NJ26" s="14"/>
      <c r="NK26" s="14"/>
      <c r="NL26" s="14"/>
      <c r="NM26" s="14"/>
      <c r="NN26" s="14"/>
      <c r="NO26" s="14"/>
      <c r="NP26" s="14"/>
      <c r="NQ26" s="14"/>
      <c r="NR26" s="14"/>
      <c r="NS26" s="14"/>
      <c r="NT26" s="14"/>
      <c r="NU26" s="14"/>
      <c r="NV26" s="14"/>
      <c r="NW26" s="14"/>
      <c r="NX26" s="14"/>
      <c r="NY26" s="14"/>
      <c r="NZ26" s="14"/>
      <c r="OA26" s="14"/>
      <c r="OB26" s="14"/>
      <c r="OC26" s="14"/>
      <c r="OD26" s="14"/>
      <c r="OE26" s="14"/>
      <c r="OF26" s="14"/>
      <c r="OG26" s="14"/>
      <c r="OH26" s="14"/>
      <c r="OI26" s="14"/>
      <c r="OJ26" s="14"/>
      <c r="OK26" s="14"/>
      <c r="OL26" s="14"/>
      <c r="OM26" s="14"/>
      <c r="ON26" s="14"/>
      <c r="OO26" s="14"/>
      <c r="OP26" s="14"/>
      <c r="OQ26" s="14"/>
      <c r="OR26" s="14"/>
      <c r="OS26" s="14"/>
      <c r="OT26" s="14"/>
      <c r="OU26" s="14"/>
      <c r="OV26" s="14"/>
      <c r="OW26" s="14"/>
      <c r="OX26" s="14"/>
      <c r="OY26" s="14"/>
      <c r="OZ26" s="14"/>
      <c r="PA26" s="14"/>
      <c r="PB26" s="14"/>
      <c r="PC26" s="14"/>
      <c r="PD26" s="14"/>
      <c r="PE26" s="14"/>
      <c r="PF26" s="14"/>
      <c r="PG26" s="14"/>
      <c r="PH26" s="14"/>
      <c r="PI26" s="14"/>
      <c r="PJ26" s="14"/>
      <c r="PK26" s="14"/>
      <c r="PL26" s="14"/>
      <c r="PM26" s="14"/>
      <c r="PN26" s="14"/>
      <c r="PO26" s="14"/>
      <c r="PP26" s="14"/>
      <c r="PQ26" s="14"/>
      <c r="PR26" s="14"/>
      <c r="PS26" s="14"/>
      <c r="PT26" s="14"/>
      <c r="PU26" s="14"/>
      <c r="PV26" s="14"/>
      <c r="PW26" s="14"/>
      <c r="PX26" s="14"/>
      <c r="PY26" s="14"/>
      <c r="PZ26" s="14"/>
      <c r="QA26" s="14"/>
      <c r="QB26" s="14"/>
      <c r="QC26" s="14"/>
      <c r="QD26" s="14"/>
      <c r="QE26" s="14"/>
      <c r="QF26" s="14"/>
      <c r="QG26" s="14"/>
      <c r="QH26" s="14"/>
      <c r="QI26" s="14"/>
      <c r="QJ26" s="14"/>
      <c r="QK26" s="14"/>
      <c r="QL26" s="14"/>
      <c r="QM26" s="14"/>
      <c r="QN26" s="14"/>
      <c r="QO26" s="14"/>
      <c r="QP26" s="14"/>
      <c r="QQ26" s="14"/>
      <c r="QR26" s="14"/>
      <c r="QS26" s="14"/>
      <c r="QT26" s="14"/>
      <c r="QU26" s="14"/>
      <c r="QV26" s="14"/>
      <c r="QW26" s="14"/>
      <c r="QX26" s="14"/>
      <c r="QY26" s="14"/>
      <c r="QZ26" s="14"/>
      <c r="RA26" s="14"/>
      <c r="RB26" s="14"/>
      <c r="RC26" s="14"/>
      <c r="RD26" s="14"/>
      <c r="RE26" s="14"/>
      <c r="RF26" s="14"/>
      <c r="RG26" s="14"/>
      <c r="RH26" s="14"/>
      <c r="RI26" s="14"/>
      <c r="RJ26" s="14"/>
      <c r="RK26" s="14"/>
      <c r="RL26" s="14"/>
      <c r="RM26" s="14"/>
      <c r="RN26" s="14"/>
      <c r="RO26" s="14"/>
      <c r="RP26" s="14"/>
      <c r="RQ26" s="14"/>
      <c r="RR26" s="14"/>
      <c r="RS26" s="14"/>
      <c r="RT26" s="14"/>
      <c r="RU26" s="14"/>
      <c r="RV26" s="14"/>
      <c r="RW26" s="14"/>
      <c r="RX26" s="14"/>
      <c r="RY26" s="14"/>
      <c r="RZ26" s="14"/>
      <c r="SA26" s="14"/>
      <c r="SB26" s="14"/>
      <c r="SC26" s="14"/>
      <c r="SD26" s="14"/>
      <c r="SE26" s="14"/>
      <c r="SF26" s="14"/>
      <c r="SG26" s="14"/>
      <c r="SH26" s="14"/>
      <c r="SI26" s="14"/>
      <c r="SJ26" s="14"/>
      <c r="SK26" s="14"/>
      <c r="SL26" s="14"/>
      <c r="SM26" s="14"/>
      <c r="SN26" s="14"/>
      <c r="SO26" s="14"/>
      <c r="SP26" s="14"/>
      <c r="SQ26" s="14"/>
      <c r="SR26" s="14"/>
      <c r="SS26" s="14"/>
      <c r="ST26" s="14"/>
      <c r="SU26" s="14"/>
      <c r="SV26" s="14"/>
      <c r="SW26" s="14"/>
      <c r="SX26" s="14"/>
      <c r="SY26" s="14"/>
      <c r="SZ26" s="14"/>
      <c r="TA26" s="14"/>
      <c r="TB26" s="14"/>
      <c r="TC26" s="14"/>
      <c r="TD26" s="14"/>
      <c r="TE26" s="14"/>
      <c r="TF26" s="14"/>
      <c r="TG26" s="14"/>
      <c r="TH26" s="14"/>
      <c r="TI26" s="14"/>
      <c r="TJ26" s="14"/>
      <c r="TK26" s="14"/>
      <c r="TL26" s="14"/>
      <c r="TM26" s="14"/>
      <c r="TN26" s="14"/>
      <c r="TO26" s="14"/>
      <c r="TP26" s="14"/>
      <c r="TQ26" s="14"/>
      <c r="TR26" s="14"/>
      <c r="TS26" s="14"/>
      <c r="TT26" s="14"/>
      <c r="TU26" s="14"/>
      <c r="TV26" s="14"/>
      <c r="TW26" s="14"/>
      <c r="TX26" s="14"/>
      <c r="TY26" s="14"/>
      <c r="TZ26" s="14"/>
      <c r="UA26" s="14"/>
      <c r="UB26" s="14"/>
      <c r="UC26" s="14"/>
      <c r="UD26" s="14"/>
      <c r="UE26" s="14"/>
      <c r="UF26" s="14"/>
      <c r="UG26" s="14"/>
      <c r="UH26" s="14"/>
      <c r="UI26" s="14"/>
      <c r="UJ26" s="14"/>
      <c r="UK26" s="14"/>
      <c r="UL26" s="14"/>
      <c r="UM26" s="14"/>
      <c r="UN26" s="14"/>
      <c r="UO26" s="14"/>
      <c r="UP26" s="14"/>
      <c r="UQ26" s="14"/>
      <c r="UR26" s="14"/>
      <c r="US26" s="14"/>
      <c r="UT26" s="14"/>
      <c r="UU26" s="14"/>
      <c r="UV26" s="14"/>
      <c r="UW26" s="14"/>
      <c r="UX26" s="14"/>
      <c r="UY26" s="14"/>
      <c r="UZ26" s="14"/>
      <c r="VA26" s="14"/>
      <c r="VB26" s="14"/>
      <c r="VC26" s="14"/>
      <c r="VD26" s="14"/>
      <c r="VE26" s="14"/>
      <c r="VF26" s="14"/>
      <c r="VG26" s="14"/>
      <c r="VH26" s="14"/>
      <c r="VI26" s="14"/>
      <c r="VJ26" s="14"/>
      <c r="VK26" s="14"/>
      <c r="VL26" s="14"/>
      <c r="VM26" s="14"/>
      <c r="VN26" s="14"/>
      <c r="VO26" s="14"/>
      <c r="VP26" s="14"/>
      <c r="VQ26" s="14"/>
      <c r="VR26" s="14"/>
      <c r="VS26" s="14"/>
      <c r="VT26" s="14"/>
      <c r="VU26" s="14"/>
      <c r="VV26" s="14"/>
      <c r="VW26" s="14"/>
      <c r="VX26" s="14"/>
      <c r="VY26" s="14"/>
      <c r="VZ26" s="14"/>
      <c r="WA26" s="14"/>
      <c r="WB26" s="14"/>
      <c r="WC26" s="14"/>
      <c r="WD26" s="14"/>
      <c r="WE26" s="14"/>
      <c r="WF26" s="14"/>
      <c r="WG26" s="14"/>
      <c r="WH26" s="14"/>
      <c r="WI26" s="14"/>
      <c r="WJ26" s="14"/>
      <c r="WK26" s="14"/>
      <c r="WL26" s="14"/>
      <c r="WM26" s="14"/>
      <c r="WN26" s="14"/>
      <c r="WO26" s="14"/>
      <c r="WP26" s="14"/>
      <c r="WQ26" s="14"/>
      <c r="WR26" s="14"/>
      <c r="WS26" s="14"/>
      <c r="WT26" s="14"/>
      <c r="WU26" s="14"/>
      <c r="WV26" s="14"/>
      <c r="WW26" s="14"/>
      <c r="WX26" s="14"/>
      <c r="WY26" s="14"/>
      <c r="WZ26" s="14"/>
      <c r="XA26" s="14"/>
      <c r="XB26" s="14"/>
      <c r="XC26" s="14"/>
      <c r="XD26" s="14"/>
      <c r="XE26" s="14"/>
      <c r="XF26" s="14"/>
      <c r="XG26" s="14"/>
      <c r="XH26" s="14"/>
      <c r="XI26" s="14"/>
      <c r="XJ26" s="14"/>
      <c r="XK26" s="14"/>
      <c r="XL26" s="14"/>
      <c r="XM26" s="14"/>
      <c r="XN26" s="14"/>
      <c r="XO26" s="14"/>
      <c r="XP26" s="14"/>
      <c r="XQ26" s="14"/>
      <c r="XR26" s="14"/>
      <c r="XS26" s="14"/>
      <c r="XT26" s="14"/>
      <c r="XU26" s="14"/>
      <c r="XV26" s="14"/>
      <c r="XW26" s="14"/>
      <c r="XX26" s="14"/>
      <c r="XY26" s="14"/>
      <c r="XZ26" s="14"/>
      <c r="YA26" s="14"/>
      <c r="YB26" s="14"/>
      <c r="YC26" s="14"/>
      <c r="YD26" s="14"/>
      <c r="YE26" s="14"/>
      <c r="YF26" s="14"/>
      <c r="YG26" s="14"/>
      <c r="YH26" s="14"/>
      <c r="YI26" s="14"/>
      <c r="YJ26" s="14"/>
      <c r="YK26" s="14"/>
      <c r="YL26" s="14"/>
      <c r="YM26" s="14"/>
      <c r="YN26" s="14"/>
      <c r="YO26" s="14"/>
      <c r="YP26" s="14"/>
      <c r="YQ26" s="14"/>
      <c r="YR26" s="14"/>
      <c r="YS26" s="14"/>
      <c r="YT26" s="14"/>
      <c r="YU26" s="14"/>
      <c r="YV26" s="14"/>
      <c r="YW26" s="14"/>
      <c r="YX26" s="14"/>
      <c r="YY26" s="14"/>
      <c r="YZ26" s="14"/>
      <c r="ZA26" s="14"/>
      <c r="ZB26" s="14"/>
      <c r="ZC26" s="14"/>
      <c r="ZD26" s="14"/>
      <c r="ZE26" s="14"/>
      <c r="ZF26" s="14"/>
      <c r="ZG26" s="14"/>
      <c r="ZH26" s="14"/>
      <c r="ZI26" s="14"/>
      <c r="ZJ26" s="14"/>
      <c r="ZK26" s="14"/>
      <c r="ZL26" s="14"/>
      <c r="ZM26" s="14"/>
      <c r="ZN26" s="14"/>
      <c r="ZO26" s="14"/>
      <c r="ZP26" s="14"/>
      <c r="ZQ26" s="14"/>
      <c r="ZR26" s="14"/>
      <c r="ZS26" s="14"/>
      <c r="ZT26" s="14"/>
      <c r="ZU26" s="14"/>
      <c r="ZV26" s="14"/>
      <c r="ZW26" s="14"/>
      <c r="ZX26" s="14"/>
      <c r="ZY26" s="14"/>
      <c r="ZZ26" s="14"/>
      <c r="AAA26" s="14"/>
      <c r="AAB26" s="14"/>
      <c r="AAC26" s="14"/>
      <c r="AAD26" s="14"/>
      <c r="AAE26" s="14"/>
      <c r="AAF26" s="14"/>
      <c r="AAG26" s="14"/>
      <c r="AAH26" s="14"/>
      <c r="AAI26" s="14"/>
      <c r="AAJ26" s="14"/>
      <c r="AAK26" s="14"/>
      <c r="AAL26" s="14"/>
      <c r="AAM26" s="14"/>
      <c r="AAN26" s="14"/>
      <c r="AAO26" s="14"/>
      <c r="AAP26" s="14"/>
      <c r="AAQ26" s="14"/>
      <c r="AAR26" s="14"/>
      <c r="AAS26" s="14"/>
      <c r="AAT26" s="14"/>
      <c r="AAU26" s="14"/>
      <c r="AAV26" s="14"/>
      <c r="AAW26" s="14"/>
      <c r="AAX26" s="14"/>
      <c r="AAY26" s="14"/>
      <c r="AAZ26" s="14"/>
      <c r="ABA26" s="14"/>
      <c r="ABB26" s="14"/>
      <c r="ABC26" s="14"/>
      <c r="ABD26" s="14"/>
      <c r="ABE26" s="14"/>
      <c r="ABF26" s="14"/>
      <c r="ABG26" s="14"/>
      <c r="ABH26" s="14"/>
      <c r="ABI26" s="14"/>
      <c r="ABJ26" s="14"/>
      <c r="ABK26" s="14"/>
      <c r="ABL26" s="14"/>
      <c r="ABM26" s="14"/>
      <c r="ABN26" s="14"/>
      <c r="ABO26" s="14"/>
      <c r="ABP26" s="14"/>
      <c r="ABQ26" s="14"/>
      <c r="ABR26" s="14"/>
      <c r="ABS26" s="14"/>
      <c r="ABT26" s="14"/>
      <c r="ABU26" s="14"/>
      <c r="ABV26" s="14"/>
      <c r="ABW26" s="14"/>
      <c r="ABX26" s="14"/>
      <c r="ABY26" s="14"/>
      <c r="ABZ26" s="14"/>
      <c r="ACA26" s="14"/>
      <c r="ACB26" s="14"/>
      <c r="ACC26" s="14"/>
      <c r="ACD26" s="14"/>
      <c r="ACE26" s="14"/>
      <c r="ACF26" s="14"/>
      <c r="ACG26" s="14"/>
      <c r="ACH26" s="14"/>
      <c r="ACI26" s="14"/>
      <c r="ACJ26" s="14"/>
      <c r="ACK26" s="14"/>
      <c r="ACL26" s="14"/>
      <c r="ACM26" s="14"/>
      <c r="ACN26" s="14"/>
      <c r="ACO26" s="14"/>
      <c r="ACP26" s="14"/>
      <c r="ACQ26" s="14"/>
      <c r="ACR26" s="14"/>
      <c r="ACS26" s="14"/>
      <c r="ACT26" s="14"/>
      <c r="ACU26" s="14"/>
      <c r="ACV26" s="14"/>
      <c r="ACW26" s="14"/>
      <c r="ACX26" s="14"/>
      <c r="ACY26" s="14"/>
      <c r="ACZ26" s="14"/>
      <c r="ADA26" s="14"/>
      <c r="ADB26" s="14"/>
      <c r="ADC26" s="14"/>
      <c r="ADD26" s="14"/>
      <c r="ADE26" s="14"/>
      <c r="ADF26" s="14"/>
      <c r="ADG26" s="14"/>
      <c r="ADH26" s="14"/>
      <c r="ADI26" s="14"/>
      <c r="ADJ26" s="14"/>
      <c r="ADK26" s="14"/>
      <c r="ADL26" s="14"/>
      <c r="ADM26" s="14"/>
      <c r="ADN26" s="14"/>
      <c r="ADO26" s="14"/>
      <c r="ADP26" s="14"/>
      <c r="ADQ26" s="14"/>
      <c r="ADR26" s="14"/>
      <c r="ADS26" s="14"/>
      <c r="ADT26" s="14"/>
      <c r="ADU26" s="14"/>
      <c r="ADV26" s="14"/>
      <c r="ADW26" s="14"/>
      <c r="ADX26" s="14"/>
      <c r="ADY26" s="14"/>
      <c r="ADZ26" s="14"/>
      <c r="AEA26" s="14"/>
      <c r="AEB26" s="14"/>
      <c r="AEC26" s="14"/>
      <c r="AED26" s="14"/>
      <c r="AEE26" s="14"/>
      <c r="AEF26" s="14"/>
      <c r="AEG26" s="14"/>
      <c r="AEH26" s="14"/>
      <c r="AEI26" s="14"/>
      <c r="AEJ26" s="14"/>
      <c r="AEK26" s="14"/>
      <c r="AEL26" s="14"/>
      <c r="AEM26" s="14"/>
      <c r="AEN26" s="14"/>
      <c r="AEO26" s="14"/>
      <c r="AEP26" s="14"/>
      <c r="AEQ26" s="14"/>
      <c r="AER26" s="14"/>
      <c r="AES26" s="14"/>
      <c r="AET26" s="14"/>
      <c r="AEU26" s="14"/>
      <c r="AEV26" s="14"/>
      <c r="AEW26" s="14"/>
      <c r="AEX26" s="14"/>
      <c r="AEY26" s="14"/>
      <c r="AEZ26" s="14"/>
      <c r="AFA26" s="14"/>
      <c r="AFB26" s="14"/>
      <c r="AFC26" s="14"/>
      <c r="AFD26" s="14"/>
      <c r="AFE26" s="14"/>
      <c r="AFF26" s="14"/>
      <c r="AFG26" s="14"/>
      <c r="AFH26" s="14"/>
      <c r="AFI26" s="14"/>
      <c r="AFJ26" s="14"/>
      <c r="AFK26" s="14"/>
      <c r="AFL26" s="14"/>
      <c r="AFM26" s="14"/>
      <c r="AFN26" s="14"/>
      <c r="AFO26" s="14"/>
      <c r="AFP26" s="14"/>
      <c r="AFQ26" s="14"/>
      <c r="AFR26" s="14"/>
      <c r="AFS26" s="14"/>
      <c r="AFT26" s="14"/>
      <c r="AFU26" s="14"/>
      <c r="AFV26" s="14"/>
      <c r="AFW26" s="14"/>
      <c r="AFX26" s="14"/>
      <c r="AFY26" s="14"/>
      <c r="AFZ26" s="14"/>
      <c r="AGA26" s="14"/>
      <c r="AGB26" s="14"/>
      <c r="AGC26" s="14"/>
      <c r="AGD26" s="14"/>
      <c r="AGE26" s="14"/>
      <c r="AGF26" s="14"/>
      <c r="AGG26" s="14"/>
      <c r="AGH26" s="14"/>
      <c r="AGI26" s="14"/>
      <c r="AGJ26" s="14"/>
      <c r="AGK26" s="14"/>
      <c r="AGL26" s="14"/>
      <c r="AGM26" s="14"/>
      <c r="AGN26" s="14"/>
      <c r="AGO26" s="14"/>
      <c r="AGP26" s="14"/>
      <c r="AGQ26" s="14"/>
      <c r="AGR26" s="14"/>
      <c r="AGS26" s="14"/>
      <c r="AGT26" s="14"/>
      <c r="AGU26" s="14"/>
      <c r="AGV26" s="14"/>
      <c r="AGW26" s="14"/>
      <c r="AGX26" s="14"/>
      <c r="AGY26" s="14"/>
      <c r="AGZ26" s="14"/>
      <c r="AHA26" s="14"/>
      <c r="AHB26" s="14"/>
      <c r="AHC26" s="14"/>
      <c r="AHD26" s="14"/>
      <c r="AHE26" s="14"/>
      <c r="AHF26" s="14"/>
      <c r="AHG26" s="14"/>
      <c r="AHH26" s="14"/>
      <c r="AHI26" s="14"/>
      <c r="AHJ26" s="14"/>
      <c r="AHK26" s="14"/>
      <c r="AHL26" s="14"/>
      <c r="AHM26" s="14"/>
      <c r="AHN26" s="14"/>
      <c r="AHO26" s="14"/>
      <c r="AHP26" s="14"/>
      <c r="AHQ26" s="14"/>
      <c r="AHR26" s="14"/>
      <c r="AHS26" s="14"/>
      <c r="AHT26" s="14"/>
      <c r="AHU26" s="14"/>
      <c r="AHV26" s="14"/>
      <c r="AHW26" s="14"/>
      <c r="AHX26" s="14"/>
      <c r="AHY26" s="14"/>
      <c r="AHZ26" s="14"/>
      <c r="AIA26" s="14"/>
      <c r="AIB26" s="14"/>
      <c r="AIC26" s="14"/>
      <c r="AID26" s="14"/>
      <c r="AIE26" s="14"/>
      <c r="AIF26" s="14"/>
      <c r="AIG26" s="14"/>
      <c r="AIH26" s="14"/>
      <c r="AII26" s="14"/>
      <c r="AIJ26" s="14"/>
      <c r="AIK26" s="14"/>
      <c r="AIL26" s="14"/>
      <c r="AIM26" s="14"/>
      <c r="AIN26" s="14"/>
      <c r="AIO26" s="14"/>
      <c r="AIP26" s="14"/>
      <c r="AIQ26" s="14"/>
      <c r="AIR26" s="14"/>
      <c r="AIS26" s="14"/>
      <c r="AIT26" s="14"/>
      <c r="AIU26" s="14"/>
      <c r="AIV26" s="14"/>
      <c r="AIW26" s="14"/>
      <c r="AIX26" s="14"/>
      <c r="AIY26" s="14"/>
      <c r="AIZ26" s="14"/>
      <c r="AJA26" s="14"/>
      <c r="AJB26" s="14"/>
      <c r="AJC26" s="14"/>
      <c r="AJD26" s="14"/>
      <c r="AJE26" s="14"/>
      <c r="AJF26" s="14"/>
      <c r="AJG26" s="14"/>
      <c r="AJH26" s="14"/>
      <c r="AJI26" s="14"/>
      <c r="AJJ26" s="14"/>
      <c r="AJK26" s="14"/>
      <c r="AJL26" s="14"/>
      <c r="AJM26" s="14"/>
      <c r="AJN26" s="14"/>
      <c r="AJO26" s="14"/>
      <c r="AJP26" s="14"/>
      <c r="AJQ26" s="14"/>
      <c r="AJR26" s="14"/>
      <c r="AJS26" s="14"/>
      <c r="AJT26" s="14"/>
      <c r="AJU26" s="14"/>
      <c r="AJV26" s="14"/>
      <c r="AJW26" s="14"/>
      <c r="AJX26" s="14"/>
      <c r="AJY26" s="14"/>
      <c r="AJZ26" s="14"/>
      <c r="AKA26" s="14"/>
      <c r="AKB26" s="14"/>
      <c r="AKC26" s="14"/>
      <c r="AKD26" s="14"/>
      <c r="AKE26" s="14"/>
      <c r="AKF26" s="14"/>
      <c r="AKG26" s="14"/>
      <c r="AKH26" s="14"/>
      <c r="AKI26" s="14"/>
      <c r="AKJ26" s="14"/>
      <c r="AKK26" s="14"/>
      <c r="AKL26" s="14"/>
      <c r="AKM26" s="14"/>
      <c r="AKN26" s="14"/>
      <c r="AKO26" s="14"/>
      <c r="AKP26" s="14"/>
      <c r="AKQ26" s="14"/>
      <c r="AKR26" s="14"/>
      <c r="AKS26" s="14"/>
      <c r="AKT26" s="14"/>
      <c r="AKU26" s="14"/>
      <c r="AKV26" s="14"/>
      <c r="AKW26" s="14"/>
      <c r="AKX26" s="14"/>
      <c r="AKY26" s="14"/>
      <c r="AKZ26" s="14"/>
      <c r="ALA26" s="14"/>
      <c r="ALB26" s="14"/>
      <c r="ALC26" s="14"/>
      <c r="ALD26" s="14"/>
      <c r="ALE26" s="14"/>
      <c r="ALF26" s="14"/>
      <c r="ALG26" s="14"/>
      <c r="ALH26" s="14"/>
      <c r="ALI26" s="14"/>
      <c r="ALJ26" s="14"/>
      <c r="ALK26" s="14"/>
      <c r="ALL26" s="14"/>
      <c r="ALM26" s="14"/>
      <c r="ALN26" s="14"/>
      <c r="ALO26" s="14"/>
      <c r="ALP26" s="14"/>
      <c r="ALQ26" s="14"/>
      <c r="ALR26" s="14"/>
      <c r="ALS26" s="14"/>
      <c r="ALT26" s="14"/>
      <c r="ALU26" s="14"/>
      <c r="ALV26" s="14"/>
      <c r="ALW26" s="14"/>
      <c r="ALX26" s="14"/>
      <c r="ALY26" s="14"/>
      <c r="ALZ26" s="14"/>
      <c r="AMA26" s="14"/>
      <c r="AMB26" s="14"/>
      <c r="AMC26" s="14"/>
      <c r="AMD26" s="14"/>
    </row>
    <row r="27" spans="1:1018" s="17" customFormat="1" ht="18" customHeight="1" x14ac:dyDescent="0.25">
      <c r="A27" s="10">
        <v>3</v>
      </c>
      <c r="B27" s="76">
        <v>5308</v>
      </c>
      <c r="C27" s="44">
        <f>IFERROR((VLOOKUP(B27,INSCRITOS!A:B,2,0)),"")</f>
        <v>0</v>
      </c>
      <c r="D27" s="44" t="str">
        <f>IFERROR((VLOOKUP(B27,INSCRITOS!A:C,3,0)),"")</f>
        <v>BEN</v>
      </c>
      <c r="E27" s="74" t="str">
        <f>IFERROR((VLOOKUP(B27,INSCRITOS!A:D,4,0)),"")</f>
        <v>Benedita Carvalho</v>
      </c>
      <c r="F27" s="44" t="str">
        <f>IFERROR((VLOOKUP(B27,INSCRITOS!A:F,6,0)),"")</f>
        <v>F</v>
      </c>
      <c r="G27" s="74" t="str">
        <f>IFERROR((VLOOKUP(B27,INSCRITOS!A:H,8,0)),"")</f>
        <v>Clube de Natação da Amadora/ Não federado</v>
      </c>
      <c r="H27" s="75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  <c r="IY27" s="14"/>
      <c r="IZ27" s="14"/>
      <c r="JA27" s="14"/>
      <c r="JB27" s="14"/>
      <c r="JC27" s="14"/>
      <c r="JD27" s="14"/>
      <c r="JE27" s="14"/>
      <c r="JF27" s="14"/>
      <c r="JG27" s="14"/>
      <c r="JH27" s="14"/>
      <c r="JI27" s="14"/>
      <c r="JJ27" s="14"/>
      <c r="JK27" s="14"/>
      <c r="JL27" s="14"/>
      <c r="JM27" s="14"/>
      <c r="JN27" s="14"/>
      <c r="JO27" s="14"/>
      <c r="JP27" s="14"/>
      <c r="JQ27" s="14"/>
      <c r="JR27" s="14"/>
      <c r="JS27" s="14"/>
      <c r="JT27" s="14"/>
      <c r="JU27" s="14"/>
      <c r="JV27" s="14"/>
      <c r="JW27" s="14"/>
      <c r="JX27" s="14"/>
      <c r="JY27" s="14"/>
      <c r="JZ27" s="14"/>
      <c r="KA27" s="14"/>
      <c r="KB27" s="14"/>
      <c r="KC27" s="14"/>
      <c r="KD27" s="14"/>
      <c r="KE27" s="14"/>
      <c r="KF27" s="14"/>
      <c r="KG27" s="14"/>
      <c r="KH27" s="14"/>
      <c r="KI27" s="14"/>
      <c r="KJ27" s="14"/>
      <c r="KK27" s="14"/>
      <c r="KL27" s="14"/>
      <c r="KM27" s="14"/>
      <c r="KN27" s="14"/>
      <c r="KO27" s="14"/>
      <c r="KP27" s="14"/>
      <c r="KQ27" s="14"/>
      <c r="KR27" s="14"/>
      <c r="KS27" s="14"/>
      <c r="KT27" s="14"/>
      <c r="KU27" s="14"/>
      <c r="KV27" s="14"/>
      <c r="KW27" s="14"/>
      <c r="KX27" s="14"/>
      <c r="KY27" s="14"/>
      <c r="KZ27" s="14"/>
      <c r="LA27" s="14"/>
      <c r="LB27" s="14"/>
      <c r="LC27" s="14"/>
      <c r="LD27" s="14"/>
      <c r="LE27" s="14"/>
      <c r="LF27" s="14"/>
      <c r="LG27" s="14"/>
      <c r="LH27" s="14"/>
      <c r="LI27" s="14"/>
      <c r="LJ27" s="14"/>
      <c r="LK27" s="14"/>
      <c r="LL27" s="14"/>
      <c r="LM27" s="14"/>
      <c r="LN27" s="14"/>
      <c r="LO27" s="14"/>
      <c r="LP27" s="14"/>
      <c r="LQ27" s="14"/>
      <c r="LR27" s="14"/>
      <c r="LS27" s="14"/>
      <c r="LT27" s="14"/>
      <c r="LU27" s="14"/>
      <c r="LV27" s="14"/>
      <c r="LW27" s="14"/>
      <c r="LX27" s="14"/>
      <c r="LY27" s="14"/>
      <c r="LZ27" s="14"/>
      <c r="MA27" s="14"/>
      <c r="MB27" s="14"/>
      <c r="MC27" s="14"/>
      <c r="MD27" s="14"/>
      <c r="ME27" s="14"/>
      <c r="MF27" s="14"/>
      <c r="MG27" s="14"/>
      <c r="MH27" s="14"/>
      <c r="MI27" s="14"/>
      <c r="MJ27" s="14"/>
      <c r="MK27" s="14"/>
      <c r="ML27" s="14"/>
      <c r="MM27" s="14"/>
      <c r="MN27" s="14"/>
      <c r="MO27" s="14"/>
      <c r="MP27" s="14"/>
      <c r="MQ27" s="14"/>
      <c r="MR27" s="14"/>
      <c r="MS27" s="14"/>
      <c r="MT27" s="14"/>
      <c r="MU27" s="14"/>
      <c r="MV27" s="14"/>
      <c r="MW27" s="14"/>
      <c r="MX27" s="14"/>
      <c r="MY27" s="14"/>
      <c r="MZ27" s="14"/>
      <c r="NA27" s="14"/>
      <c r="NB27" s="14"/>
      <c r="NC27" s="14"/>
      <c r="ND27" s="14"/>
      <c r="NE27" s="14"/>
      <c r="NF27" s="14"/>
      <c r="NG27" s="14"/>
      <c r="NH27" s="14"/>
      <c r="NI27" s="14"/>
      <c r="NJ27" s="14"/>
      <c r="NK27" s="14"/>
      <c r="NL27" s="14"/>
      <c r="NM27" s="14"/>
      <c r="NN27" s="14"/>
      <c r="NO27" s="14"/>
      <c r="NP27" s="14"/>
      <c r="NQ27" s="14"/>
      <c r="NR27" s="14"/>
      <c r="NS27" s="14"/>
      <c r="NT27" s="14"/>
      <c r="NU27" s="14"/>
      <c r="NV27" s="14"/>
      <c r="NW27" s="14"/>
      <c r="NX27" s="14"/>
      <c r="NY27" s="14"/>
      <c r="NZ27" s="14"/>
      <c r="OA27" s="14"/>
      <c r="OB27" s="14"/>
      <c r="OC27" s="14"/>
      <c r="OD27" s="14"/>
      <c r="OE27" s="14"/>
      <c r="OF27" s="14"/>
      <c r="OG27" s="14"/>
      <c r="OH27" s="14"/>
      <c r="OI27" s="14"/>
      <c r="OJ27" s="14"/>
      <c r="OK27" s="14"/>
      <c r="OL27" s="14"/>
      <c r="OM27" s="14"/>
      <c r="ON27" s="14"/>
      <c r="OO27" s="14"/>
      <c r="OP27" s="14"/>
      <c r="OQ27" s="14"/>
      <c r="OR27" s="14"/>
      <c r="OS27" s="14"/>
      <c r="OT27" s="14"/>
      <c r="OU27" s="14"/>
      <c r="OV27" s="14"/>
      <c r="OW27" s="14"/>
      <c r="OX27" s="14"/>
      <c r="OY27" s="14"/>
      <c r="OZ27" s="14"/>
      <c r="PA27" s="14"/>
      <c r="PB27" s="14"/>
      <c r="PC27" s="14"/>
      <c r="PD27" s="14"/>
      <c r="PE27" s="14"/>
      <c r="PF27" s="14"/>
      <c r="PG27" s="14"/>
      <c r="PH27" s="14"/>
      <c r="PI27" s="14"/>
      <c r="PJ27" s="14"/>
      <c r="PK27" s="14"/>
      <c r="PL27" s="14"/>
      <c r="PM27" s="14"/>
      <c r="PN27" s="14"/>
      <c r="PO27" s="14"/>
      <c r="PP27" s="14"/>
      <c r="PQ27" s="14"/>
      <c r="PR27" s="14"/>
      <c r="PS27" s="14"/>
      <c r="PT27" s="14"/>
      <c r="PU27" s="14"/>
      <c r="PV27" s="14"/>
      <c r="PW27" s="14"/>
      <c r="PX27" s="14"/>
      <c r="PY27" s="14"/>
      <c r="PZ27" s="14"/>
      <c r="QA27" s="14"/>
      <c r="QB27" s="14"/>
      <c r="QC27" s="14"/>
      <c r="QD27" s="14"/>
      <c r="QE27" s="14"/>
      <c r="QF27" s="14"/>
      <c r="QG27" s="14"/>
      <c r="QH27" s="14"/>
      <c r="QI27" s="14"/>
      <c r="QJ27" s="14"/>
      <c r="QK27" s="14"/>
      <c r="QL27" s="14"/>
      <c r="QM27" s="14"/>
      <c r="QN27" s="14"/>
      <c r="QO27" s="14"/>
      <c r="QP27" s="14"/>
      <c r="QQ27" s="14"/>
      <c r="QR27" s="14"/>
      <c r="QS27" s="14"/>
      <c r="QT27" s="14"/>
      <c r="QU27" s="14"/>
      <c r="QV27" s="14"/>
      <c r="QW27" s="14"/>
      <c r="QX27" s="14"/>
      <c r="QY27" s="14"/>
      <c r="QZ27" s="14"/>
      <c r="RA27" s="14"/>
      <c r="RB27" s="14"/>
      <c r="RC27" s="14"/>
      <c r="RD27" s="14"/>
      <c r="RE27" s="14"/>
      <c r="RF27" s="14"/>
      <c r="RG27" s="14"/>
      <c r="RH27" s="14"/>
      <c r="RI27" s="14"/>
      <c r="RJ27" s="14"/>
      <c r="RK27" s="14"/>
      <c r="RL27" s="14"/>
      <c r="RM27" s="14"/>
      <c r="RN27" s="14"/>
      <c r="RO27" s="14"/>
      <c r="RP27" s="14"/>
      <c r="RQ27" s="14"/>
      <c r="RR27" s="14"/>
      <c r="RS27" s="14"/>
      <c r="RT27" s="14"/>
      <c r="RU27" s="14"/>
      <c r="RV27" s="14"/>
      <c r="RW27" s="14"/>
      <c r="RX27" s="14"/>
      <c r="RY27" s="14"/>
      <c r="RZ27" s="14"/>
      <c r="SA27" s="14"/>
      <c r="SB27" s="14"/>
      <c r="SC27" s="14"/>
      <c r="SD27" s="14"/>
      <c r="SE27" s="14"/>
      <c r="SF27" s="14"/>
      <c r="SG27" s="14"/>
      <c r="SH27" s="14"/>
      <c r="SI27" s="14"/>
      <c r="SJ27" s="14"/>
      <c r="SK27" s="14"/>
      <c r="SL27" s="14"/>
      <c r="SM27" s="14"/>
      <c r="SN27" s="14"/>
      <c r="SO27" s="14"/>
      <c r="SP27" s="14"/>
      <c r="SQ27" s="14"/>
      <c r="SR27" s="14"/>
      <c r="SS27" s="14"/>
      <c r="ST27" s="14"/>
      <c r="SU27" s="14"/>
      <c r="SV27" s="14"/>
      <c r="SW27" s="14"/>
      <c r="SX27" s="14"/>
      <c r="SY27" s="14"/>
      <c r="SZ27" s="14"/>
      <c r="TA27" s="14"/>
      <c r="TB27" s="14"/>
      <c r="TC27" s="14"/>
      <c r="TD27" s="14"/>
      <c r="TE27" s="14"/>
      <c r="TF27" s="14"/>
      <c r="TG27" s="14"/>
      <c r="TH27" s="14"/>
      <c r="TI27" s="14"/>
      <c r="TJ27" s="14"/>
      <c r="TK27" s="14"/>
      <c r="TL27" s="14"/>
      <c r="TM27" s="14"/>
      <c r="TN27" s="14"/>
      <c r="TO27" s="14"/>
      <c r="TP27" s="14"/>
      <c r="TQ27" s="14"/>
      <c r="TR27" s="14"/>
      <c r="TS27" s="14"/>
      <c r="TT27" s="14"/>
      <c r="TU27" s="14"/>
      <c r="TV27" s="14"/>
      <c r="TW27" s="14"/>
      <c r="TX27" s="14"/>
      <c r="TY27" s="14"/>
      <c r="TZ27" s="14"/>
      <c r="UA27" s="14"/>
      <c r="UB27" s="14"/>
      <c r="UC27" s="14"/>
      <c r="UD27" s="14"/>
      <c r="UE27" s="14"/>
      <c r="UF27" s="14"/>
      <c r="UG27" s="14"/>
      <c r="UH27" s="14"/>
      <c r="UI27" s="14"/>
      <c r="UJ27" s="14"/>
      <c r="UK27" s="14"/>
      <c r="UL27" s="14"/>
      <c r="UM27" s="14"/>
      <c r="UN27" s="14"/>
      <c r="UO27" s="14"/>
      <c r="UP27" s="14"/>
      <c r="UQ27" s="14"/>
      <c r="UR27" s="14"/>
      <c r="US27" s="14"/>
      <c r="UT27" s="14"/>
      <c r="UU27" s="14"/>
      <c r="UV27" s="14"/>
      <c r="UW27" s="14"/>
      <c r="UX27" s="14"/>
      <c r="UY27" s="14"/>
      <c r="UZ27" s="14"/>
      <c r="VA27" s="14"/>
      <c r="VB27" s="14"/>
      <c r="VC27" s="14"/>
      <c r="VD27" s="14"/>
      <c r="VE27" s="14"/>
      <c r="VF27" s="14"/>
      <c r="VG27" s="14"/>
      <c r="VH27" s="14"/>
      <c r="VI27" s="14"/>
      <c r="VJ27" s="14"/>
      <c r="VK27" s="14"/>
      <c r="VL27" s="14"/>
      <c r="VM27" s="14"/>
      <c r="VN27" s="14"/>
      <c r="VO27" s="14"/>
      <c r="VP27" s="14"/>
      <c r="VQ27" s="14"/>
      <c r="VR27" s="14"/>
      <c r="VS27" s="14"/>
      <c r="VT27" s="14"/>
      <c r="VU27" s="14"/>
      <c r="VV27" s="14"/>
      <c r="VW27" s="14"/>
      <c r="VX27" s="14"/>
      <c r="VY27" s="14"/>
      <c r="VZ27" s="14"/>
      <c r="WA27" s="14"/>
      <c r="WB27" s="14"/>
      <c r="WC27" s="14"/>
      <c r="WD27" s="14"/>
      <c r="WE27" s="14"/>
      <c r="WF27" s="14"/>
      <c r="WG27" s="14"/>
      <c r="WH27" s="14"/>
      <c r="WI27" s="14"/>
      <c r="WJ27" s="14"/>
      <c r="WK27" s="14"/>
      <c r="WL27" s="14"/>
      <c r="WM27" s="14"/>
      <c r="WN27" s="14"/>
      <c r="WO27" s="14"/>
      <c r="WP27" s="14"/>
      <c r="WQ27" s="14"/>
      <c r="WR27" s="14"/>
      <c r="WS27" s="14"/>
      <c r="WT27" s="14"/>
      <c r="WU27" s="14"/>
      <c r="WV27" s="14"/>
      <c r="WW27" s="14"/>
      <c r="WX27" s="14"/>
      <c r="WY27" s="14"/>
      <c r="WZ27" s="14"/>
      <c r="XA27" s="14"/>
      <c r="XB27" s="14"/>
      <c r="XC27" s="14"/>
      <c r="XD27" s="14"/>
      <c r="XE27" s="14"/>
      <c r="XF27" s="14"/>
      <c r="XG27" s="14"/>
      <c r="XH27" s="14"/>
      <c r="XI27" s="14"/>
      <c r="XJ27" s="14"/>
      <c r="XK27" s="14"/>
      <c r="XL27" s="14"/>
      <c r="XM27" s="14"/>
      <c r="XN27" s="14"/>
      <c r="XO27" s="14"/>
      <c r="XP27" s="14"/>
      <c r="XQ27" s="14"/>
      <c r="XR27" s="14"/>
      <c r="XS27" s="14"/>
      <c r="XT27" s="14"/>
      <c r="XU27" s="14"/>
      <c r="XV27" s="14"/>
      <c r="XW27" s="14"/>
      <c r="XX27" s="14"/>
      <c r="XY27" s="14"/>
      <c r="XZ27" s="14"/>
      <c r="YA27" s="14"/>
      <c r="YB27" s="14"/>
      <c r="YC27" s="14"/>
      <c r="YD27" s="14"/>
      <c r="YE27" s="14"/>
      <c r="YF27" s="14"/>
      <c r="YG27" s="14"/>
      <c r="YH27" s="14"/>
      <c r="YI27" s="14"/>
      <c r="YJ27" s="14"/>
      <c r="YK27" s="14"/>
      <c r="YL27" s="14"/>
      <c r="YM27" s="14"/>
      <c r="YN27" s="14"/>
      <c r="YO27" s="14"/>
      <c r="YP27" s="14"/>
      <c r="YQ27" s="14"/>
      <c r="YR27" s="14"/>
      <c r="YS27" s="14"/>
      <c r="YT27" s="14"/>
      <c r="YU27" s="14"/>
      <c r="YV27" s="14"/>
      <c r="YW27" s="14"/>
      <c r="YX27" s="14"/>
      <c r="YY27" s="14"/>
      <c r="YZ27" s="14"/>
      <c r="ZA27" s="14"/>
      <c r="ZB27" s="14"/>
      <c r="ZC27" s="14"/>
      <c r="ZD27" s="14"/>
      <c r="ZE27" s="14"/>
      <c r="ZF27" s="14"/>
      <c r="ZG27" s="14"/>
      <c r="ZH27" s="14"/>
      <c r="ZI27" s="14"/>
      <c r="ZJ27" s="14"/>
      <c r="ZK27" s="14"/>
      <c r="ZL27" s="14"/>
      <c r="ZM27" s="14"/>
      <c r="ZN27" s="14"/>
      <c r="ZO27" s="14"/>
      <c r="ZP27" s="14"/>
      <c r="ZQ27" s="14"/>
      <c r="ZR27" s="14"/>
      <c r="ZS27" s="14"/>
      <c r="ZT27" s="14"/>
      <c r="ZU27" s="14"/>
      <c r="ZV27" s="14"/>
      <c r="ZW27" s="14"/>
      <c r="ZX27" s="14"/>
      <c r="ZY27" s="14"/>
      <c r="ZZ27" s="14"/>
      <c r="AAA27" s="14"/>
      <c r="AAB27" s="14"/>
      <c r="AAC27" s="14"/>
      <c r="AAD27" s="14"/>
      <c r="AAE27" s="14"/>
      <c r="AAF27" s="14"/>
      <c r="AAG27" s="14"/>
      <c r="AAH27" s="14"/>
      <c r="AAI27" s="14"/>
      <c r="AAJ27" s="14"/>
      <c r="AAK27" s="14"/>
      <c r="AAL27" s="14"/>
      <c r="AAM27" s="14"/>
      <c r="AAN27" s="14"/>
      <c r="AAO27" s="14"/>
      <c r="AAP27" s="14"/>
      <c r="AAQ27" s="14"/>
      <c r="AAR27" s="14"/>
      <c r="AAS27" s="14"/>
      <c r="AAT27" s="14"/>
      <c r="AAU27" s="14"/>
      <c r="AAV27" s="14"/>
      <c r="AAW27" s="14"/>
      <c r="AAX27" s="14"/>
      <c r="AAY27" s="14"/>
      <c r="AAZ27" s="14"/>
      <c r="ABA27" s="14"/>
      <c r="ABB27" s="14"/>
      <c r="ABC27" s="14"/>
      <c r="ABD27" s="14"/>
      <c r="ABE27" s="14"/>
      <c r="ABF27" s="14"/>
      <c r="ABG27" s="14"/>
      <c r="ABH27" s="14"/>
      <c r="ABI27" s="14"/>
      <c r="ABJ27" s="14"/>
      <c r="ABK27" s="14"/>
      <c r="ABL27" s="14"/>
      <c r="ABM27" s="14"/>
      <c r="ABN27" s="14"/>
      <c r="ABO27" s="14"/>
      <c r="ABP27" s="14"/>
      <c r="ABQ27" s="14"/>
      <c r="ABR27" s="14"/>
      <c r="ABS27" s="14"/>
      <c r="ABT27" s="14"/>
      <c r="ABU27" s="14"/>
      <c r="ABV27" s="14"/>
      <c r="ABW27" s="14"/>
      <c r="ABX27" s="14"/>
      <c r="ABY27" s="14"/>
      <c r="ABZ27" s="14"/>
      <c r="ACA27" s="14"/>
      <c r="ACB27" s="14"/>
      <c r="ACC27" s="14"/>
      <c r="ACD27" s="14"/>
      <c r="ACE27" s="14"/>
      <c r="ACF27" s="14"/>
      <c r="ACG27" s="14"/>
      <c r="ACH27" s="14"/>
      <c r="ACI27" s="14"/>
      <c r="ACJ27" s="14"/>
      <c r="ACK27" s="14"/>
      <c r="ACL27" s="14"/>
      <c r="ACM27" s="14"/>
      <c r="ACN27" s="14"/>
      <c r="ACO27" s="14"/>
      <c r="ACP27" s="14"/>
      <c r="ACQ27" s="14"/>
      <c r="ACR27" s="14"/>
      <c r="ACS27" s="14"/>
      <c r="ACT27" s="14"/>
      <c r="ACU27" s="14"/>
      <c r="ACV27" s="14"/>
      <c r="ACW27" s="14"/>
      <c r="ACX27" s="14"/>
      <c r="ACY27" s="14"/>
      <c r="ACZ27" s="14"/>
      <c r="ADA27" s="14"/>
      <c r="ADB27" s="14"/>
      <c r="ADC27" s="14"/>
      <c r="ADD27" s="14"/>
      <c r="ADE27" s="14"/>
      <c r="ADF27" s="14"/>
      <c r="ADG27" s="14"/>
      <c r="ADH27" s="14"/>
      <c r="ADI27" s="14"/>
      <c r="ADJ27" s="14"/>
      <c r="ADK27" s="14"/>
      <c r="ADL27" s="14"/>
      <c r="ADM27" s="14"/>
      <c r="ADN27" s="14"/>
      <c r="ADO27" s="14"/>
      <c r="ADP27" s="14"/>
      <c r="ADQ27" s="14"/>
      <c r="ADR27" s="14"/>
      <c r="ADS27" s="14"/>
      <c r="ADT27" s="14"/>
      <c r="ADU27" s="14"/>
      <c r="ADV27" s="14"/>
      <c r="ADW27" s="14"/>
      <c r="ADX27" s="14"/>
      <c r="ADY27" s="14"/>
      <c r="ADZ27" s="14"/>
      <c r="AEA27" s="14"/>
      <c r="AEB27" s="14"/>
      <c r="AEC27" s="14"/>
      <c r="AED27" s="14"/>
      <c r="AEE27" s="14"/>
      <c r="AEF27" s="14"/>
      <c r="AEG27" s="14"/>
      <c r="AEH27" s="14"/>
      <c r="AEI27" s="14"/>
      <c r="AEJ27" s="14"/>
      <c r="AEK27" s="14"/>
      <c r="AEL27" s="14"/>
      <c r="AEM27" s="14"/>
      <c r="AEN27" s="14"/>
      <c r="AEO27" s="14"/>
      <c r="AEP27" s="14"/>
      <c r="AEQ27" s="14"/>
      <c r="AER27" s="14"/>
      <c r="AES27" s="14"/>
      <c r="AET27" s="14"/>
      <c r="AEU27" s="14"/>
      <c r="AEV27" s="14"/>
      <c r="AEW27" s="14"/>
      <c r="AEX27" s="14"/>
      <c r="AEY27" s="14"/>
      <c r="AEZ27" s="14"/>
      <c r="AFA27" s="14"/>
      <c r="AFB27" s="14"/>
      <c r="AFC27" s="14"/>
      <c r="AFD27" s="14"/>
      <c r="AFE27" s="14"/>
      <c r="AFF27" s="14"/>
      <c r="AFG27" s="14"/>
      <c r="AFH27" s="14"/>
      <c r="AFI27" s="14"/>
      <c r="AFJ27" s="14"/>
      <c r="AFK27" s="14"/>
      <c r="AFL27" s="14"/>
      <c r="AFM27" s="14"/>
      <c r="AFN27" s="14"/>
      <c r="AFO27" s="14"/>
      <c r="AFP27" s="14"/>
      <c r="AFQ27" s="14"/>
      <c r="AFR27" s="14"/>
      <c r="AFS27" s="14"/>
      <c r="AFT27" s="14"/>
      <c r="AFU27" s="14"/>
      <c r="AFV27" s="14"/>
      <c r="AFW27" s="14"/>
      <c r="AFX27" s="14"/>
      <c r="AFY27" s="14"/>
      <c r="AFZ27" s="14"/>
      <c r="AGA27" s="14"/>
      <c r="AGB27" s="14"/>
      <c r="AGC27" s="14"/>
      <c r="AGD27" s="14"/>
      <c r="AGE27" s="14"/>
      <c r="AGF27" s="14"/>
      <c r="AGG27" s="14"/>
      <c r="AGH27" s="14"/>
      <c r="AGI27" s="14"/>
      <c r="AGJ27" s="14"/>
      <c r="AGK27" s="14"/>
      <c r="AGL27" s="14"/>
      <c r="AGM27" s="14"/>
      <c r="AGN27" s="14"/>
      <c r="AGO27" s="14"/>
      <c r="AGP27" s="14"/>
      <c r="AGQ27" s="14"/>
      <c r="AGR27" s="14"/>
      <c r="AGS27" s="14"/>
      <c r="AGT27" s="14"/>
      <c r="AGU27" s="14"/>
      <c r="AGV27" s="14"/>
      <c r="AGW27" s="14"/>
      <c r="AGX27" s="14"/>
      <c r="AGY27" s="14"/>
      <c r="AGZ27" s="14"/>
      <c r="AHA27" s="14"/>
      <c r="AHB27" s="14"/>
      <c r="AHC27" s="14"/>
      <c r="AHD27" s="14"/>
      <c r="AHE27" s="14"/>
      <c r="AHF27" s="14"/>
      <c r="AHG27" s="14"/>
      <c r="AHH27" s="14"/>
      <c r="AHI27" s="14"/>
      <c r="AHJ27" s="14"/>
      <c r="AHK27" s="14"/>
      <c r="AHL27" s="14"/>
      <c r="AHM27" s="14"/>
      <c r="AHN27" s="14"/>
      <c r="AHO27" s="14"/>
      <c r="AHP27" s="14"/>
      <c r="AHQ27" s="14"/>
      <c r="AHR27" s="14"/>
      <c r="AHS27" s="14"/>
      <c r="AHT27" s="14"/>
      <c r="AHU27" s="14"/>
      <c r="AHV27" s="14"/>
      <c r="AHW27" s="14"/>
      <c r="AHX27" s="14"/>
      <c r="AHY27" s="14"/>
      <c r="AHZ27" s="14"/>
      <c r="AIA27" s="14"/>
      <c r="AIB27" s="14"/>
      <c r="AIC27" s="14"/>
      <c r="AID27" s="14"/>
      <c r="AIE27" s="14"/>
      <c r="AIF27" s="14"/>
      <c r="AIG27" s="14"/>
      <c r="AIH27" s="14"/>
      <c r="AII27" s="14"/>
      <c r="AIJ27" s="14"/>
      <c r="AIK27" s="14"/>
      <c r="AIL27" s="14"/>
      <c r="AIM27" s="14"/>
      <c r="AIN27" s="14"/>
      <c r="AIO27" s="14"/>
      <c r="AIP27" s="14"/>
      <c r="AIQ27" s="14"/>
      <c r="AIR27" s="14"/>
      <c r="AIS27" s="14"/>
      <c r="AIT27" s="14"/>
      <c r="AIU27" s="14"/>
      <c r="AIV27" s="14"/>
      <c r="AIW27" s="14"/>
      <c r="AIX27" s="14"/>
      <c r="AIY27" s="14"/>
      <c r="AIZ27" s="14"/>
      <c r="AJA27" s="14"/>
      <c r="AJB27" s="14"/>
      <c r="AJC27" s="14"/>
      <c r="AJD27" s="14"/>
      <c r="AJE27" s="14"/>
      <c r="AJF27" s="14"/>
      <c r="AJG27" s="14"/>
      <c r="AJH27" s="14"/>
      <c r="AJI27" s="14"/>
      <c r="AJJ27" s="14"/>
      <c r="AJK27" s="14"/>
      <c r="AJL27" s="14"/>
      <c r="AJM27" s="14"/>
      <c r="AJN27" s="14"/>
      <c r="AJO27" s="14"/>
      <c r="AJP27" s="14"/>
      <c r="AJQ27" s="14"/>
      <c r="AJR27" s="14"/>
      <c r="AJS27" s="14"/>
      <c r="AJT27" s="14"/>
      <c r="AJU27" s="14"/>
      <c r="AJV27" s="14"/>
      <c r="AJW27" s="14"/>
      <c r="AJX27" s="14"/>
      <c r="AJY27" s="14"/>
      <c r="AJZ27" s="14"/>
      <c r="AKA27" s="14"/>
      <c r="AKB27" s="14"/>
      <c r="AKC27" s="14"/>
      <c r="AKD27" s="14"/>
      <c r="AKE27" s="14"/>
      <c r="AKF27" s="14"/>
      <c r="AKG27" s="14"/>
      <c r="AKH27" s="14"/>
      <c r="AKI27" s="14"/>
      <c r="AKJ27" s="14"/>
      <c r="AKK27" s="14"/>
      <c r="AKL27" s="14"/>
      <c r="AKM27" s="14"/>
      <c r="AKN27" s="14"/>
      <c r="AKO27" s="14"/>
      <c r="AKP27" s="14"/>
      <c r="AKQ27" s="14"/>
      <c r="AKR27" s="14"/>
      <c r="AKS27" s="14"/>
      <c r="AKT27" s="14"/>
      <c r="AKU27" s="14"/>
      <c r="AKV27" s="14"/>
      <c r="AKW27" s="14"/>
      <c r="AKX27" s="14"/>
      <c r="AKY27" s="14"/>
      <c r="AKZ27" s="14"/>
      <c r="ALA27" s="14"/>
      <c r="ALB27" s="14"/>
      <c r="ALC27" s="14"/>
      <c r="ALD27" s="14"/>
      <c r="ALE27" s="14"/>
      <c r="ALF27" s="14"/>
      <c r="ALG27" s="14"/>
      <c r="ALH27" s="14"/>
      <c r="ALI27" s="14"/>
      <c r="ALJ27" s="14"/>
      <c r="ALK27" s="14"/>
      <c r="ALL27" s="14"/>
      <c r="ALM27" s="14"/>
      <c r="ALN27" s="14"/>
      <c r="ALO27" s="14"/>
      <c r="ALP27" s="14"/>
      <c r="ALQ27" s="14"/>
      <c r="ALR27" s="14"/>
      <c r="ALS27" s="14"/>
      <c r="ALT27" s="14"/>
      <c r="ALU27" s="14"/>
      <c r="ALV27" s="14"/>
      <c r="ALW27" s="14"/>
      <c r="ALX27" s="14"/>
      <c r="ALY27" s="14"/>
      <c r="ALZ27" s="14"/>
      <c r="AMA27" s="14"/>
      <c r="AMB27" s="14"/>
      <c r="AMC27" s="14"/>
      <c r="AMD27" s="14"/>
    </row>
    <row r="28" spans="1:1018" s="17" customFormat="1" ht="18" customHeight="1" x14ac:dyDescent="0.25">
      <c r="A28" s="10">
        <v>4</v>
      </c>
      <c r="B28" s="76">
        <v>760</v>
      </c>
      <c r="C28" s="44">
        <f>IFERROR((VLOOKUP(B28,INSCRITOS!A:B,2,0)),"")</f>
        <v>105187</v>
      </c>
      <c r="D28" s="44" t="str">
        <f>IFERROR((VLOOKUP(B28,INSCRITOS!A:C,3,0)),"")</f>
        <v>BEN</v>
      </c>
      <c r="E28" s="74" t="str">
        <f>IFERROR((VLOOKUP(B28,INSCRITOS!A:D,4,0)),"")</f>
        <v>Sofia Margarido</v>
      </c>
      <c r="F28" s="44" t="str">
        <f>IFERROR((VLOOKUP(B28,INSCRITOS!A:F,6,0)),"")</f>
        <v>F</v>
      </c>
      <c r="G28" s="74" t="str">
        <f>IFERROR((VLOOKUP(B28,INSCRITOS!A:H,8,0)),"")</f>
        <v>Sport Lisboa e Benfica</v>
      </c>
      <c r="H28" s="75">
        <v>98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  <c r="IX28" s="14"/>
      <c r="IY28" s="14"/>
      <c r="IZ28" s="14"/>
      <c r="JA28" s="14"/>
      <c r="JB28" s="14"/>
      <c r="JC28" s="14"/>
      <c r="JD28" s="14"/>
      <c r="JE28" s="14"/>
      <c r="JF28" s="14"/>
      <c r="JG28" s="14"/>
      <c r="JH28" s="14"/>
      <c r="JI28" s="14"/>
      <c r="JJ28" s="14"/>
      <c r="JK28" s="14"/>
      <c r="JL28" s="14"/>
      <c r="JM28" s="14"/>
      <c r="JN28" s="14"/>
      <c r="JO28" s="14"/>
      <c r="JP28" s="14"/>
      <c r="JQ28" s="14"/>
      <c r="JR28" s="14"/>
      <c r="JS28" s="14"/>
      <c r="JT28" s="14"/>
      <c r="JU28" s="14"/>
      <c r="JV28" s="14"/>
      <c r="JW28" s="14"/>
      <c r="JX28" s="14"/>
      <c r="JY28" s="14"/>
      <c r="JZ28" s="14"/>
      <c r="KA28" s="14"/>
      <c r="KB28" s="14"/>
      <c r="KC28" s="14"/>
      <c r="KD28" s="14"/>
      <c r="KE28" s="14"/>
      <c r="KF28" s="14"/>
      <c r="KG28" s="14"/>
      <c r="KH28" s="14"/>
      <c r="KI28" s="14"/>
      <c r="KJ28" s="14"/>
      <c r="KK28" s="14"/>
      <c r="KL28" s="14"/>
      <c r="KM28" s="14"/>
      <c r="KN28" s="14"/>
      <c r="KO28" s="14"/>
      <c r="KP28" s="14"/>
      <c r="KQ28" s="14"/>
      <c r="KR28" s="14"/>
      <c r="KS28" s="14"/>
      <c r="KT28" s="14"/>
      <c r="KU28" s="14"/>
      <c r="KV28" s="14"/>
      <c r="KW28" s="14"/>
      <c r="KX28" s="14"/>
      <c r="KY28" s="14"/>
      <c r="KZ28" s="14"/>
      <c r="LA28" s="14"/>
      <c r="LB28" s="14"/>
      <c r="LC28" s="14"/>
      <c r="LD28" s="14"/>
      <c r="LE28" s="14"/>
      <c r="LF28" s="14"/>
      <c r="LG28" s="14"/>
      <c r="LH28" s="14"/>
      <c r="LI28" s="14"/>
      <c r="LJ28" s="14"/>
      <c r="LK28" s="14"/>
      <c r="LL28" s="14"/>
      <c r="LM28" s="14"/>
      <c r="LN28" s="14"/>
      <c r="LO28" s="14"/>
      <c r="LP28" s="14"/>
      <c r="LQ28" s="14"/>
      <c r="LR28" s="14"/>
      <c r="LS28" s="14"/>
      <c r="LT28" s="14"/>
      <c r="LU28" s="14"/>
      <c r="LV28" s="14"/>
      <c r="LW28" s="14"/>
      <c r="LX28" s="14"/>
      <c r="LY28" s="14"/>
      <c r="LZ28" s="14"/>
      <c r="MA28" s="14"/>
      <c r="MB28" s="14"/>
      <c r="MC28" s="14"/>
      <c r="MD28" s="14"/>
      <c r="ME28" s="14"/>
      <c r="MF28" s="14"/>
      <c r="MG28" s="14"/>
      <c r="MH28" s="14"/>
      <c r="MI28" s="14"/>
      <c r="MJ28" s="14"/>
      <c r="MK28" s="14"/>
      <c r="ML28" s="14"/>
      <c r="MM28" s="14"/>
      <c r="MN28" s="14"/>
      <c r="MO28" s="14"/>
      <c r="MP28" s="14"/>
      <c r="MQ28" s="14"/>
      <c r="MR28" s="14"/>
      <c r="MS28" s="14"/>
      <c r="MT28" s="14"/>
      <c r="MU28" s="14"/>
      <c r="MV28" s="14"/>
      <c r="MW28" s="14"/>
      <c r="MX28" s="14"/>
      <c r="MY28" s="14"/>
      <c r="MZ28" s="14"/>
      <c r="NA28" s="14"/>
      <c r="NB28" s="14"/>
      <c r="NC28" s="14"/>
      <c r="ND28" s="14"/>
      <c r="NE28" s="14"/>
      <c r="NF28" s="14"/>
      <c r="NG28" s="14"/>
      <c r="NH28" s="14"/>
      <c r="NI28" s="14"/>
      <c r="NJ28" s="14"/>
      <c r="NK28" s="14"/>
      <c r="NL28" s="14"/>
      <c r="NM28" s="14"/>
      <c r="NN28" s="14"/>
      <c r="NO28" s="14"/>
      <c r="NP28" s="14"/>
      <c r="NQ28" s="14"/>
      <c r="NR28" s="14"/>
      <c r="NS28" s="14"/>
      <c r="NT28" s="14"/>
      <c r="NU28" s="14"/>
      <c r="NV28" s="14"/>
      <c r="NW28" s="14"/>
      <c r="NX28" s="14"/>
      <c r="NY28" s="14"/>
      <c r="NZ28" s="14"/>
      <c r="OA28" s="14"/>
      <c r="OB28" s="14"/>
      <c r="OC28" s="14"/>
      <c r="OD28" s="14"/>
      <c r="OE28" s="14"/>
      <c r="OF28" s="14"/>
      <c r="OG28" s="14"/>
      <c r="OH28" s="14"/>
      <c r="OI28" s="14"/>
      <c r="OJ28" s="14"/>
      <c r="OK28" s="14"/>
      <c r="OL28" s="14"/>
      <c r="OM28" s="14"/>
      <c r="ON28" s="14"/>
      <c r="OO28" s="14"/>
      <c r="OP28" s="14"/>
      <c r="OQ28" s="14"/>
      <c r="OR28" s="14"/>
      <c r="OS28" s="14"/>
      <c r="OT28" s="14"/>
      <c r="OU28" s="14"/>
      <c r="OV28" s="14"/>
      <c r="OW28" s="14"/>
      <c r="OX28" s="14"/>
      <c r="OY28" s="14"/>
      <c r="OZ28" s="14"/>
      <c r="PA28" s="14"/>
      <c r="PB28" s="14"/>
      <c r="PC28" s="14"/>
      <c r="PD28" s="14"/>
      <c r="PE28" s="14"/>
      <c r="PF28" s="14"/>
      <c r="PG28" s="14"/>
      <c r="PH28" s="14"/>
      <c r="PI28" s="14"/>
      <c r="PJ28" s="14"/>
      <c r="PK28" s="14"/>
      <c r="PL28" s="14"/>
      <c r="PM28" s="14"/>
      <c r="PN28" s="14"/>
      <c r="PO28" s="14"/>
      <c r="PP28" s="14"/>
      <c r="PQ28" s="14"/>
      <c r="PR28" s="14"/>
      <c r="PS28" s="14"/>
      <c r="PT28" s="14"/>
      <c r="PU28" s="14"/>
      <c r="PV28" s="14"/>
      <c r="PW28" s="14"/>
      <c r="PX28" s="14"/>
      <c r="PY28" s="14"/>
      <c r="PZ28" s="14"/>
      <c r="QA28" s="14"/>
      <c r="QB28" s="14"/>
      <c r="QC28" s="14"/>
      <c r="QD28" s="14"/>
      <c r="QE28" s="14"/>
      <c r="QF28" s="14"/>
      <c r="QG28" s="14"/>
      <c r="QH28" s="14"/>
      <c r="QI28" s="14"/>
      <c r="QJ28" s="14"/>
      <c r="QK28" s="14"/>
      <c r="QL28" s="14"/>
      <c r="QM28" s="14"/>
      <c r="QN28" s="14"/>
      <c r="QO28" s="14"/>
      <c r="QP28" s="14"/>
      <c r="QQ28" s="14"/>
      <c r="QR28" s="14"/>
      <c r="QS28" s="14"/>
      <c r="QT28" s="14"/>
      <c r="QU28" s="14"/>
      <c r="QV28" s="14"/>
      <c r="QW28" s="14"/>
      <c r="QX28" s="14"/>
      <c r="QY28" s="14"/>
      <c r="QZ28" s="14"/>
      <c r="RA28" s="14"/>
      <c r="RB28" s="14"/>
      <c r="RC28" s="14"/>
      <c r="RD28" s="14"/>
      <c r="RE28" s="14"/>
      <c r="RF28" s="14"/>
      <c r="RG28" s="14"/>
      <c r="RH28" s="14"/>
      <c r="RI28" s="14"/>
      <c r="RJ28" s="14"/>
      <c r="RK28" s="14"/>
      <c r="RL28" s="14"/>
      <c r="RM28" s="14"/>
      <c r="RN28" s="14"/>
      <c r="RO28" s="14"/>
      <c r="RP28" s="14"/>
      <c r="RQ28" s="14"/>
      <c r="RR28" s="14"/>
      <c r="RS28" s="14"/>
      <c r="RT28" s="14"/>
      <c r="RU28" s="14"/>
      <c r="RV28" s="14"/>
      <c r="RW28" s="14"/>
      <c r="RX28" s="14"/>
      <c r="RY28" s="14"/>
      <c r="RZ28" s="14"/>
      <c r="SA28" s="14"/>
      <c r="SB28" s="14"/>
      <c r="SC28" s="14"/>
      <c r="SD28" s="14"/>
      <c r="SE28" s="14"/>
      <c r="SF28" s="14"/>
      <c r="SG28" s="14"/>
      <c r="SH28" s="14"/>
      <c r="SI28" s="14"/>
      <c r="SJ28" s="14"/>
      <c r="SK28" s="14"/>
      <c r="SL28" s="14"/>
      <c r="SM28" s="14"/>
      <c r="SN28" s="14"/>
      <c r="SO28" s="14"/>
      <c r="SP28" s="14"/>
      <c r="SQ28" s="14"/>
      <c r="SR28" s="14"/>
      <c r="SS28" s="14"/>
      <c r="ST28" s="14"/>
      <c r="SU28" s="14"/>
      <c r="SV28" s="14"/>
      <c r="SW28" s="14"/>
      <c r="SX28" s="14"/>
      <c r="SY28" s="14"/>
      <c r="SZ28" s="14"/>
      <c r="TA28" s="14"/>
      <c r="TB28" s="14"/>
      <c r="TC28" s="14"/>
      <c r="TD28" s="14"/>
      <c r="TE28" s="14"/>
      <c r="TF28" s="14"/>
      <c r="TG28" s="14"/>
      <c r="TH28" s="14"/>
      <c r="TI28" s="14"/>
      <c r="TJ28" s="14"/>
      <c r="TK28" s="14"/>
      <c r="TL28" s="14"/>
      <c r="TM28" s="14"/>
      <c r="TN28" s="14"/>
      <c r="TO28" s="14"/>
      <c r="TP28" s="14"/>
      <c r="TQ28" s="14"/>
      <c r="TR28" s="14"/>
      <c r="TS28" s="14"/>
      <c r="TT28" s="14"/>
      <c r="TU28" s="14"/>
      <c r="TV28" s="14"/>
      <c r="TW28" s="14"/>
      <c r="TX28" s="14"/>
      <c r="TY28" s="14"/>
      <c r="TZ28" s="14"/>
      <c r="UA28" s="14"/>
      <c r="UB28" s="14"/>
      <c r="UC28" s="14"/>
      <c r="UD28" s="14"/>
      <c r="UE28" s="14"/>
      <c r="UF28" s="14"/>
      <c r="UG28" s="14"/>
      <c r="UH28" s="14"/>
      <c r="UI28" s="14"/>
      <c r="UJ28" s="14"/>
      <c r="UK28" s="14"/>
      <c r="UL28" s="14"/>
      <c r="UM28" s="14"/>
      <c r="UN28" s="14"/>
      <c r="UO28" s="14"/>
      <c r="UP28" s="14"/>
      <c r="UQ28" s="14"/>
      <c r="UR28" s="14"/>
      <c r="US28" s="14"/>
      <c r="UT28" s="14"/>
      <c r="UU28" s="14"/>
      <c r="UV28" s="14"/>
      <c r="UW28" s="14"/>
      <c r="UX28" s="14"/>
      <c r="UY28" s="14"/>
      <c r="UZ28" s="14"/>
      <c r="VA28" s="14"/>
      <c r="VB28" s="14"/>
      <c r="VC28" s="14"/>
      <c r="VD28" s="14"/>
      <c r="VE28" s="14"/>
      <c r="VF28" s="14"/>
      <c r="VG28" s="14"/>
      <c r="VH28" s="14"/>
      <c r="VI28" s="14"/>
      <c r="VJ28" s="14"/>
      <c r="VK28" s="14"/>
      <c r="VL28" s="14"/>
      <c r="VM28" s="14"/>
      <c r="VN28" s="14"/>
      <c r="VO28" s="14"/>
      <c r="VP28" s="14"/>
      <c r="VQ28" s="14"/>
      <c r="VR28" s="14"/>
      <c r="VS28" s="14"/>
      <c r="VT28" s="14"/>
      <c r="VU28" s="14"/>
      <c r="VV28" s="14"/>
      <c r="VW28" s="14"/>
      <c r="VX28" s="14"/>
      <c r="VY28" s="14"/>
      <c r="VZ28" s="14"/>
      <c r="WA28" s="14"/>
      <c r="WB28" s="14"/>
      <c r="WC28" s="14"/>
      <c r="WD28" s="14"/>
      <c r="WE28" s="14"/>
      <c r="WF28" s="14"/>
      <c r="WG28" s="14"/>
      <c r="WH28" s="14"/>
      <c r="WI28" s="14"/>
      <c r="WJ28" s="14"/>
      <c r="WK28" s="14"/>
      <c r="WL28" s="14"/>
      <c r="WM28" s="14"/>
      <c r="WN28" s="14"/>
      <c r="WO28" s="14"/>
      <c r="WP28" s="14"/>
      <c r="WQ28" s="14"/>
      <c r="WR28" s="14"/>
      <c r="WS28" s="14"/>
      <c r="WT28" s="14"/>
      <c r="WU28" s="14"/>
      <c r="WV28" s="14"/>
      <c r="WW28" s="14"/>
      <c r="WX28" s="14"/>
      <c r="WY28" s="14"/>
      <c r="WZ28" s="14"/>
      <c r="XA28" s="14"/>
      <c r="XB28" s="14"/>
      <c r="XC28" s="14"/>
      <c r="XD28" s="14"/>
      <c r="XE28" s="14"/>
      <c r="XF28" s="14"/>
      <c r="XG28" s="14"/>
      <c r="XH28" s="14"/>
      <c r="XI28" s="14"/>
      <c r="XJ28" s="14"/>
      <c r="XK28" s="14"/>
      <c r="XL28" s="14"/>
      <c r="XM28" s="14"/>
      <c r="XN28" s="14"/>
      <c r="XO28" s="14"/>
      <c r="XP28" s="14"/>
      <c r="XQ28" s="14"/>
      <c r="XR28" s="14"/>
      <c r="XS28" s="14"/>
      <c r="XT28" s="14"/>
      <c r="XU28" s="14"/>
      <c r="XV28" s="14"/>
      <c r="XW28" s="14"/>
      <c r="XX28" s="14"/>
      <c r="XY28" s="14"/>
      <c r="XZ28" s="14"/>
      <c r="YA28" s="14"/>
      <c r="YB28" s="14"/>
      <c r="YC28" s="14"/>
      <c r="YD28" s="14"/>
      <c r="YE28" s="14"/>
      <c r="YF28" s="14"/>
      <c r="YG28" s="14"/>
      <c r="YH28" s="14"/>
      <c r="YI28" s="14"/>
      <c r="YJ28" s="14"/>
      <c r="YK28" s="14"/>
      <c r="YL28" s="14"/>
      <c r="YM28" s="14"/>
      <c r="YN28" s="14"/>
      <c r="YO28" s="14"/>
      <c r="YP28" s="14"/>
      <c r="YQ28" s="14"/>
      <c r="YR28" s="14"/>
      <c r="YS28" s="14"/>
      <c r="YT28" s="14"/>
      <c r="YU28" s="14"/>
      <c r="YV28" s="14"/>
      <c r="YW28" s="14"/>
      <c r="YX28" s="14"/>
      <c r="YY28" s="14"/>
      <c r="YZ28" s="14"/>
      <c r="ZA28" s="14"/>
      <c r="ZB28" s="14"/>
      <c r="ZC28" s="14"/>
      <c r="ZD28" s="14"/>
      <c r="ZE28" s="14"/>
      <c r="ZF28" s="14"/>
      <c r="ZG28" s="14"/>
      <c r="ZH28" s="14"/>
      <c r="ZI28" s="14"/>
      <c r="ZJ28" s="14"/>
      <c r="ZK28" s="14"/>
      <c r="ZL28" s="14"/>
      <c r="ZM28" s="14"/>
      <c r="ZN28" s="14"/>
      <c r="ZO28" s="14"/>
      <c r="ZP28" s="14"/>
      <c r="ZQ28" s="14"/>
      <c r="ZR28" s="14"/>
      <c r="ZS28" s="14"/>
      <c r="ZT28" s="14"/>
      <c r="ZU28" s="14"/>
      <c r="ZV28" s="14"/>
      <c r="ZW28" s="14"/>
      <c r="ZX28" s="14"/>
      <c r="ZY28" s="14"/>
      <c r="ZZ28" s="14"/>
      <c r="AAA28" s="14"/>
      <c r="AAB28" s="14"/>
      <c r="AAC28" s="14"/>
      <c r="AAD28" s="14"/>
      <c r="AAE28" s="14"/>
      <c r="AAF28" s="14"/>
      <c r="AAG28" s="14"/>
      <c r="AAH28" s="14"/>
      <c r="AAI28" s="14"/>
      <c r="AAJ28" s="14"/>
      <c r="AAK28" s="14"/>
      <c r="AAL28" s="14"/>
      <c r="AAM28" s="14"/>
      <c r="AAN28" s="14"/>
      <c r="AAO28" s="14"/>
      <c r="AAP28" s="14"/>
      <c r="AAQ28" s="14"/>
      <c r="AAR28" s="14"/>
      <c r="AAS28" s="14"/>
      <c r="AAT28" s="14"/>
      <c r="AAU28" s="14"/>
      <c r="AAV28" s="14"/>
      <c r="AAW28" s="14"/>
      <c r="AAX28" s="14"/>
      <c r="AAY28" s="14"/>
      <c r="AAZ28" s="14"/>
      <c r="ABA28" s="14"/>
      <c r="ABB28" s="14"/>
      <c r="ABC28" s="14"/>
      <c r="ABD28" s="14"/>
      <c r="ABE28" s="14"/>
      <c r="ABF28" s="14"/>
      <c r="ABG28" s="14"/>
      <c r="ABH28" s="14"/>
      <c r="ABI28" s="14"/>
      <c r="ABJ28" s="14"/>
      <c r="ABK28" s="14"/>
      <c r="ABL28" s="14"/>
      <c r="ABM28" s="14"/>
      <c r="ABN28" s="14"/>
      <c r="ABO28" s="14"/>
      <c r="ABP28" s="14"/>
      <c r="ABQ28" s="14"/>
      <c r="ABR28" s="14"/>
      <c r="ABS28" s="14"/>
      <c r="ABT28" s="14"/>
      <c r="ABU28" s="14"/>
      <c r="ABV28" s="14"/>
      <c r="ABW28" s="14"/>
      <c r="ABX28" s="14"/>
      <c r="ABY28" s="14"/>
      <c r="ABZ28" s="14"/>
      <c r="ACA28" s="14"/>
      <c r="ACB28" s="14"/>
      <c r="ACC28" s="14"/>
      <c r="ACD28" s="14"/>
      <c r="ACE28" s="14"/>
      <c r="ACF28" s="14"/>
      <c r="ACG28" s="14"/>
      <c r="ACH28" s="14"/>
      <c r="ACI28" s="14"/>
      <c r="ACJ28" s="14"/>
      <c r="ACK28" s="14"/>
      <c r="ACL28" s="14"/>
      <c r="ACM28" s="14"/>
      <c r="ACN28" s="14"/>
      <c r="ACO28" s="14"/>
      <c r="ACP28" s="14"/>
      <c r="ACQ28" s="14"/>
      <c r="ACR28" s="14"/>
      <c r="ACS28" s="14"/>
      <c r="ACT28" s="14"/>
      <c r="ACU28" s="14"/>
      <c r="ACV28" s="14"/>
      <c r="ACW28" s="14"/>
      <c r="ACX28" s="14"/>
      <c r="ACY28" s="14"/>
      <c r="ACZ28" s="14"/>
      <c r="ADA28" s="14"/>
      <c r="ADB28" s="14"/>
      <c r="ADC28" s="14"/>
      <c r="ADD28" s="14"/>
      <c r="ADE28" s="14"/>
      <c r="ADF28" s="14"/>
      <c r="ADG28" s="14"/>
      <c r="ADH28" s="14"/>
      <c r="ADI28" s="14"/>
      <c r="ADJ28" s="14"/>
      <c r="ADK28" s="14"/>
      <c r="ADL28" s="14"/>
      <c r="ADM28" s="14"/>
      <c r="ADN28" s="14"/>
      <c r="ADO28" s="14"/>
      <c r="ADP28" s="14"/>
      <c r="ADQ28" s="14"/>
      <c r="ADR28" s="14"/>
      <c r="ADS28" s="14"/>
      <c r="ADT28" s="14"/>
      <c r="ADU28" s="14"/>
      <c r="ADV28" s="14"/>
      <c r="ADW28" s="14"/>
      <c r="ADX28" s="14"/>
      <c r="ADY28" s="14"/>
      <c r="ADZ28" s="14"/>
      <c r="AEA28" s="14"/>
      <c r="AEB28" s="14"/>
      <c r="AEC28" s="14"/>
      <c r="AED28" s="14"/>
      <c r="AEE28" s="14"/>
      <c r="AEF28" s="14"/>
      <c r="AEG28" s="14"/>
      <c r="AEH28" s="14"/>
      <c r="AEI28" s="14"/>
      <c r="AEJ28" s="14"/>
      <c r="AEK28" s="14"/>
      <c r="AEL28" s="14"/>
      <c r="AEM28" s="14"/>
      <c r="AEN28" s="14"/>
      <c r="AEO28" s="14"/>
      <c r="AEP28" s="14"/>
      <c r="AEQ28" s="14"/>
      <c r="AER28" s="14"/>
      <c r="AES28" s="14"/>
      <c r="AET28" s="14"/>
      <c r="AEU28" s="14"/>
      <c r="AEV28" s="14"/>
      <c r="AEW28" s="14"/>
      <c r="AEX28" s="14"/>
      <c r="AEY28" s="14"/>
      <c r="AEZ28" s="14"/>
      <c r="AFA28" s="14"/>
      <c r="AFB28" s="14"/>
      <c r="AFC28" s="14"/>
      <c r="AFD28" s="14"/>
      <c r="AFE28" s="14"/>
      <c r="AFF28" s="14"/>
      <c r="AFG28" s="14"/>
      <c r="AFH28" s="14"/>
      <c r="AFI28" s="14"/>
      <c r="AFJ28" s="14"/>
      <c r="AFK28" s="14"/>
      <c r="AFL28" s="14"/>
      <c r="AFM28" s="14"/>
      <c r="AFN28" s="14"/>
      <c r="AFO28" s="14"/>
      <c r="AFP28" s="14"/>
      <c r="AFQ28" s="14"/>
      <c r="AFR28" s="14"/>
      <c r="AFS28" s="14"/>
      <c r="AFT28" s="14"/>
      <c r="AFU28" s="14"/>
      <c r="AFV28" s="14"/>
      <c r="AFW28" s="14"/>
      <c r="AFX28" s="14"/>
      <c r="AFY28" s="14"/>
      <c r="AFZ28" s="14"/>
      <c r="AGA28" s="14"/>
      <c r="AGB28" s="14"/>
      <c r="AGC28" s="14"/>
      <c r="AGD28" s="14"/>
      <c r="AGE28" s="14"/>
      <c r="AGF28" s="14"/>
      <c r="AGG28" s="14"/>
      <c r="AGH28" s="14"/>
      <c r="AGI28" s="14"/>
      <c r="AGJ28" s="14"/>
      <c r="AGK28" s="14"/>
      <c r="AGL28" s="14"/>
      <c r="AGM28" s="14"/>
      <c r="AGN28" s="14"/>
      <c r="AGO28" s="14"/>
      <c r="AGP28" s="14"/>
      <c r="AGQ28" s="14"/>
      <c r="AGR28" s="14"/>
      <c r="AGS28" s="14"/>
      <c r="AGT28" s="14"/>
      <c r="AGU28" s="14"/>
      <c r="AGV28" s="14"/>
      <c r="AGW28" s="14"/>
      <c r="AGX28" s="14"/>
      <c r="AGY28" s="14"/>
      <c r="AGZ28" s="14"/>
      <c r="AHA28" s="14"/>
      <c r="AHB28" s="14"/>
      <c r="AHC28" s="14"/>
      <c r="AHD28" s="14"/>
      <c r="AHE28" s="14"/>
      <c r="AHF28" s="14"/>
      <c r="AHG28" s="14"/>
      <c r="AHH28" s="14"/>
      <c r="AHI28" s="14"/>
      <c r="AHJ28" s="14"/>
      <c r="AHK28" s="14"/>
      <c r="AHL28" s="14"/>
      <c r="AHM28" s="14"/>
      <c r="AHN28" s="14"/>
      <c r="AHO28" s="14"/>
      <c r="AHP28" s="14"/>
      <c r="AHQ28" s="14"/>
      <c r="AHR28" s="14"/>
      <c r="AHS28" s="14"/>
      <c r="AHT28" s="14"/>
      <c r="AHU28" s="14"/>
      <c r="AHV28" s="14"/>
      <c r="AHW28" s="14"/>
      <c r="AHX28" s="14"/>
      <c r="AHY28" s="14"/>
      <c r="AHZ28" s="14"/>
      <c r="AIA28" s="14"/>
      <c r="AIB28" s="14"/>
      <c r="AIC28" s="14"/>
      <c r="AID28" s="14"/>
      <c r="AIE28" s="14"/>
      <c r="AIF28" s="14"/>
      <c r="AIG28" s="14"/>
      <c r="AIH28" s="14"/>
      <c r="AII28" s="14"/>
      <c r="AIJ28" s="14"/>
      <c r="AIK28" s="14"/>
      <c r="AIL28" s="14"/>
      <c r="AIM28" s="14"/>
      <c r="AIN28" s="14"/>
      <c r="AIO28" s="14"/>
      <c r="AIP28" s="14"/>
      <c r="AIQ28" s="14"/>
      <c r="AIR28" s="14"/>
      <c r="AIS28" s="14"/>
      <c r="AIT28" s="14"/>
      <c r="AIU28" s="14"/>
      <c r="AIV28" s="14"/>
      <c r="AIW28" s="14"/>
      <c r="AIX28" s="14"/>
      <c r="AIY28" s="14"/>
      <c r="AIZ28" s="14"/>
      <c r="AJA28" s="14"/>
      <c r="AJB28" s="14"/>
      <c r="AJC28" s="14"/>
      <c r="AJD28" s="14"/>
      <c r="AJE28" s="14"/>
      <c r="AJF28" s="14"/>
      <c r="AJG28" s="14"/>
      <c r="AJH28" s="14"/>
      <c r="AJI28" s="14"/>
      <c r="AJJ28" s="14"/>
      <c r="AJK28" s="14"/>
      <c r="AJL28" s="14"/>
      <c r="AJM28" s="14"/>
      <c r="AJN28" s="14"/>
      <c r="AJO28" s="14"/>
      <c r="AJP28" s="14"/>
      <c r="AJQ28" s="14"/>
      <c r="AJR28" s="14"/>
      <c r="AJS28" s="14"/>
      <c r="AJT28" s="14"/>
      <c r="AJU28" s="14"/>
      <c r="AJV28" s="14"/>
      <c r="AJW28" s="14"/>
      <c r="AJX28" s="14"/>
      <c r="AJY28" s="14"/>
      <c r="AJZ28" s="14"/>
      <c r="AKA28" s="14"/>
      <c r="AKB28" s="14"/>
      <c r="AKC28" s="14"/>
      <c r="AKD28" s="14"/>
      <c r="AKE28" s="14"/>
      <c r="AKF28" s="14"/>
      <c r="AKG28" s="14"/>
      <c r="AKH28" s="14"/>
      <c r="AKI28" s="14"/>
      <c r="AKJ28" s="14"/>
      <c r="AKK28" s="14"/>
      <c r="AKL28" s="14"/>
      <c r="AKM28" s="14"/>
      <c r="AKN28" s="14"/>
      <c r="AKO28" s="14"/>
      <c r="AKP28" s="14"/>
      <c r="AKQ28" s="14"/>
      <c r="AKR28" s="14"/>
      <c r="AKS28" s="14"/>
      <c r="AKT28" s="14"/>
      <c r="AKU28" s="14"/>
      <c r="AKV28" s="14"/>
      <c r="AKW28" s="14"/>
      <c r="AKX28" s="14"/>
      <c r="AKY28" s="14"/>
      <c r="AKZ28" s="14"/>
      <c r="ALA28" s="14"/>
      <c r="ALB28" s="14"/>
      <c r="ALC28" s="14"/>
      <c r="ALD28" s="14"/>
      <c r="ALE28" s="14"/>
      <c r="ALF28" s="14"/>
      <c r="ALG28" s="14"/>
      <c r="ALH28" s="14"/>
      <c r="ALI28" s="14"/>
      <c r="ALJ28" s="14"/>
      <c r="ALK28" s="14"/>
      <c r="ALL28" s="14"/>
      <c r="ALM28" s="14"/>
      <c r="ALN28" s="14"/>
      <c r="ALO28" s="14"/>
      <c r="ALP28" s="14"/>
      <c r="ALQ28" s="14"/>
      <c r="ALR28" s="14"/>
      <c r="ALS28" s="14"/>
      <c r="ALT28" s="14"/>
      <c r="ALU28" s="14"/>
      <c r="ALV28" s="14"/>
      <c r="ALW28" s="14"/>
      <c r="ALX28" s="14"/>
      <c r="ALY28" s="14"/>
      <c r="ALZ28" s="14"/>
      <c r="AMA28" s="14"/>
      <c r="AMB28" s="14"/>
      <c r="AMC28" s="14"/>
      <c r="AMD28" s="14"/>
    </row>
    <row r="29" spans="1:1018" s="17" customFormat="1" ht="18" customHeight="1" x14ac:dyDescent="0.25">
      <c r="A29" s="10">
        <v>5</v>
      </c>
      <c r="B29" s="76">
        <v>1081</v>
      </c>
      <c r="C29" s="44">
        <f>IFERROR((VLOOKUP(B29,INSCRITOS!A:B,2,0)),"")</f>
        <v>105851</v>
      </c>
      <c r="D29" s="44" t="str">
        <f>IFERROR((VLOOKUP(B29,INSCRITOS!A:C,3,0)),"")</f>
        <v>BEN</v>
      </c>
      <c r="E29" s="74" t="str">
        <f>IFERROR((VLOOKUP(B29,INSCRITOS!A:D,4,0)),"")</f>
        <v>Leonor Roque</v>
      </c>
      <c r="F29" s="44" t="str">
        <f>IFERROR((VLOOKUP(B29,INSCRITOS!A:F,6,0)),"")</f>
        <v>F</v>
      </c>
      <c r="G29" s="74" t="str">
        <f>IFERROR((VLOOKUP(B29,INSCRITOS!A:H,8,0)),"")</f>
        <v>Sport Lisboa e Benfica</v>
      </c>
      <c r="H29" s="75">
        <v>97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  <c r="IW29" s="14"/>
      <c r="IX29" s="14"/>
      <c r="IY29" s="14"/>
      <c r="IZ29" s="14"/>
      <c r="JA29" s="14"/>
      <c r="JB29" s="14"/>
      <c r="JC29" s="14"/>
      <c r="JD29" s="14"/>
      <c r="JE29" s="14"/>
      <c r="JF29" s="14"/>
      <c r="JG29" s="14"/>
      <c r="JH29" s="14"/>
      <c r="JI29" s="14"/>
      <c r="JJ29" s="14"/>
      <c r="JK29" s="14"/>
      <c r="JL29" s="14"/>
      <c r="JM29" s="14"/>
      <c r="JN29" s="14"/>
      <c r="JO29" s="14"/>
      <c r="JP29" s="14"/>
      <c r="JQ29" s="14"/>
      <c r="JR29" s="14"/>
      <c r="JS29" s="14"/>
      <c r="JT29" s="14"/>
      <c r="JU29" s="14"/>
      <c r="JV29" s="14"/>
      <c r="JW29" s="14"/>
      <c r="JX29" s="14"/>
      <c r="JY29" s="14"/>
      <c r="JZ29" s="14"/>
      <c r="KA29" s="14"/>
      <c r="KB29" s="14"/>
      <c r="KC29" s="14"/>
      <c r="KD29" s="14"/>
      <c r="KE29" s="14"/>
      <c r="KF29" s="14"/>
      <c r="KG29" s="14"/>
      <c r="KH29" s="14"/>
      <c r="KI29" s="14"/>
      <c r="KJ29" s="14"/>
      <c r="KK29" s="14"/>
      <c r="KL29" s="14"/>
      <c r="KM29" s="14"/>
      <c r="KN29" s="14"/>
      <c r="KO29" s="14"/>
      <c r="KP29" s="14"/>
      <c r="KQ29" s="14"/>
      <c r="KR29" s="14"/>
      <c r="KS29" s="14"/>
      <c r="KT29" s="14"/>
      <c r="KU29" s="14"/>
      <c r="KV29" s="14"/>
      <c r="KW29" s="14"/>
      <c r="KX29" s="14"/>
      <c r="KY29" s="14"/>
      <c r="KZ29" s="14"/>
      <c r="LA29" s="14"/>
      <c r="LB29" s="14"/>
      <c r="LC29" s="14"/>
      <c r="LD29" s="14"/>
      <c r="LE29" s="14"/>
      <c r="LF29" s="14"/>
      <c r="LG29" s="14"/>
      <c r="LH29" s="14"/>
      <c r="LI29" s="14"/>
      <c r="LJ29" s="14"/>
      <c r="LK29" s="14"/>
      <c r="LL29" s="14"/>
      <c r="LM29" s="14"/>
      <c r="LN29" s="14"/>
      <c r="LO29" s="14"/>
      <c r="LP29" s="14"/>
      <c r="LQ29" s="14"/>
      <c r="LR29" s="14"/>
      <c r="LS29" s="14"/>
      <c r="LT29" s="14"/>
      <c r="LU29" s="14"/>
      <c r="LV29" s="14"/>
      <c r="LW29" s="14"/>
      <c r="LX29" s="14"/>
      <c r="LY29" s="14"/>
      <c r="LZ29" s="14"/>
      <c r="MA29" s="14"/>
      <c r="MB29" s="14"/>
      <c r="MC29" s="14"/>
      <c r="MD29" s="14"/>
      <c r="ME29" s="14"/>
      <c r="MF29" s="14"/>
      <c r="MG29" s="14"/>
      <c r="MH29" s="14"/>
      <c r="MI29" s="14"/>
      <c r="MJ29" s="14"/>
      <c r="MK29" s="14"/>
      <c r="ML29" s="14"/>
      <c r="MM29" s="14"/>
      <c r="MN29" s="14"/>
      <c r="MO29" s="14"/>
      <c r="MP29" s="14"/>
      <c r="MQ29" s="14"/>
      <c r="MR29" s="14"/>
      <c r="MS29" s="14"/>
      <c r="MT29" s="14"/>
      <c r="MU29" s="14"/>
      <c r="MV29" s="14"/>
      <c r="MW29" s="14"/>
      <c r="MX29" s="14"/>
      <c r="MY29" s="14"/>
      <c r="MZ29" s="14"/>
      <c r="NA29" s="14"/>
      <c r="NB29" s="14"/>
      <c r="NC29" s="14"/>
      <c r="ND29" s="14"/>
      <c r="NE29" s="14"/>
      <c r="NF29" s="14"/>
      <c r="NG29" s="14"/>
      <c r="NH29" s="14"/>
      <c r="NI29" s="14"/>
      <c r="NJ29" s="14"/>
      <c r="NK29" s="14"/>
      <c r="NL29" s="14"/>
      <c r="NM29" s="14"/>
      <c r="NN29" s="14"/>
      <c r="NO29" s="14"/>
      <c r="NP29" s="14"/>
      <c r="NQ29" s="14"/>
      <c r="NR29" s="14"/>
      <c r="NS29" s="14"/>
      <c r="NT29" s="14"/>
      <c r="NU29" s="14"/>
      <c r="NV29" s="14"/>
      <c r="NW29" s="14"/>
      <c r="NX29" s="14"/>
      <c r="NY29" s="14"/>
      <c r="NZ29" s="14"/>
      <c r="OA29" s="14"/>
      <c r="OB29" s="14"/>
      <c r="OC29" s="14"/>
      <c r="OD29" s="14"/>
      <c r="OE29" s="14"/>
      <c r="OF29" s="14"/>
      <c r="OG29" s="14"/>
      <c r="OH29" s="14"/>
      <c r="OI29" s="14"/>
      <c r="OJ29" s="14"/>
      <c r="OK29" s="14"/>
      <c r="OL29" s="14"/>
      <c r="OM29" s="14"/>
      <c r="ON29" s="14"/>
      <c r="OO29" s="14"/>
      <c r="OP29" s="14"/>
      <c r="OQ29" s="14"/>
      <c r="OR29" s="14"/>
      <c r="OS29" s="14"/>
      <c r="OT29" s="14"/>
      <c r="OU29" s="14"/>
      <c r="OV29" s="14"/>
      <c r="OW29" s="14"/>
      <c r="OX29" s="14"/>
      <c r="OY29" s="14"/>
      <c r="OZ29" s="14"/>
      <c r="PA29" s="14"/>
      <c r="PB29" s="14"/>
      <c r="PC29" s="14"/>
      <c r="PD29" s="14"/>
      <c r="PE29" s="14"/>
      <c r="PF29" s="14"/>
      <c r="PG29" s="14"/>
      <c r="PH29" s="14"/>
      <c r="PI29" s="14"/>
      <c r="PJ29" s="14"/>
      <c r="PK29" s="14"/>
      <c r="PL29" s="14"/>
      <c r="PM29" s="14"/>
      <c r="PN29" s="14"/>
      <c r="PO29" s="14"/>
      <c r="PP29" s="14"/>
      <c r="PQ29" s="14"/>
      <c r="PR29" s="14"/>
      <c r="PS29" s="14"/>
      <c r="PT29" s="14"/>
      <c r="PU29" s="14"/>
      <c r="PV29" s="14"/>
      <c r="PW29" s="14"/>
      <c r="PX29" s="14"/>
      <c r="PY29" s="14"/>
      <c r="PZ29" s="14"/>
      <c r="QA29" s="14"/>
      <c r="QB29" s="14"/>
      <c r="QC29" s="14"/>
      <c r="QD29" s="14"/>
      <c r="QE29" s="14"/>
      <c r="QF29" s="14"/>
      <c r="QG29" s="14"/>
      <c r="QH29" s="14"/>
      <c r="QI29" s="14"/>
      <c r="QJ29" s="14"/>
      <c r="QK29" s="14"/>
      <c r="QL29" s="14"/>
      <c r="QM29" s="14"/>
      <c r="QN29" s="14"/>
      <c r="QO29" s="14"/>
      <c r="QP29" s="14"/>
      <c r="QQ29" s="14"/>
      <c r="QR29" s="14"/>
      <c r="QS29" s="14"/>
      <c r="QT29" s="14"/>
      <c r="QU29" s="14"/>
      <c r="QV29" s="14"/>
      <c r="QW29" s="14"/>
      <c r="QX29" s="14"/>
      <c r="QY29" s="14"/>
      <c r="QZ29" s="14"/>
      <c r="RA29" s="14"/>
      <c r="RB29" s="14"/>
      <c r="RC29" s="14"/>
      <c r="RD29" s="14"/>
      <c r="RE29" s="14"/>
      <c r="RF29" s="14"/>
      <c r="RG29" s="14"/>
      <c r="RH29" s="14"/>
      <c r="RI29" s="14"/>
      <c r="RJ29" s="14"/>
      <c r="RK29" s="14"/>
      <c r="RL29" s="14"/>
      <c r="RM29" s="14"/>
      <c r="RN29" s="14"/>
      <c r="RO29" s="14"/>
      <c r="RP29" s="14"/>
      <c r="RQ29" s="14"/>
      <c r="RR29" s="14"/>
      <c r="RS29" s="14"/>
      <c r="RT29" s="14"/>
      <c r="RU29" s="14"/>
      <c r="RV29" s="14"/>
      <c r="RW29" s="14"/>
      <c r="RX29" s="14"/>
      <c r="RY29" s="14"/>
      <c r="RZ29" s="14"/>
      <c r="SA29" s="14"/>
      <c r="SB29" s="14"/>
      <c r="SC29" s="14"/>
      <c r="SD29" s="14"/>
      <c r="SE29" s="14"/>
      <c r="SF29" s="14"/>
      <c r="SG29" s="14"/>
      <c r="SH29" s="14"/>
      <c r="SI29" s="14"/>
      <c r="SJ29" s="14"/>
      <c r="SK29" s="14"/>
      <c r="SL29" s="14"/>
      <c r="SM29" s="14"/>
      <c r="SN29" s="14"/>
      <c r="SO29" s="14"/>
      <c r="SP29" s="14"/>
      <c r="SQ29" s="14"/>
      <c r="SR29" s="14"/>
      <c r="SS29" s="14"/>
      <c r="ST29" s="14"/>
      <c r="SU29" s="14"/>
      <c r="SV29" s="14"/>
      <c r="SW29" s="14"/>
      <c r="SX29" s="14"/>
      <c r="SY29" s="14"/>
      <c r="SZ29" s="14"/>
      <c r="TA29" s="14"/>
      <c r="TB29" s="14"/>
      <c r="TC29" s="14"/>
      <c r="TD29" s="14"/>
      <c r="TE29" s="14"/>
      <c r="TF29" s="14"/>
      <c r="TG29" s="14"/>
      <c r="TH29" s="14"/>
      <c r="TI29" s="14"/>
      <c r="TJ29" s="14"/>
      <c r="TK29" s="14"/>
      <c r="TL29" s="14"/>
      <c r="TM29" s="14"/>
      <c r="TN29" s="14"/>
      <c r="TO29" s="14"/>
      <c r="TP29" s="14"/>
      <c r="TQ29" s="14"/>
      <c r="TR29" s="14"/>
      <c r="TS29" s="14"/>
      <c r="TT29" s="14"/>
      <c r="TU29" s="14"/>
      <c r="TV29" s="14"/>
      <c r="TW29" s="14"/>
      <c r="TX29" s="14"/>
      <c r="TY29" s="14"/>
      <c r="TZ29" s="14"/>
      <c r="UA29" s="14"/>
      <c r="UB29" s="14"/>
      <c r="UC29" s="14"/>
      <c r="UD29" s="14"/>
      <c r="UE29" s="14"/>
      <c r="UF29" s="14"/>
      <c r="UG29" s="14"/>
      <c r="UH29" s="14"/>
      <c r="UI29" s="14"/>
      <c r="UJ29" s="14"/>
      <c r="UK29" s="14"/>
      <c r="UL29" s="14"/>
      <c r="UM29" s="14"/>
      <c r="UN29" s="14"/>
      <c r="UO29" s="14"/>
      <c r="UP29" s="14"/>
      <c r="UQ29" s="14"/>
      <c r="UR29" s="14"/>
      <c r="US29" s="14"/>
      <c r="UT29" s="14"/>
      <c r="UU29" s="14"/>
      <c r="UV29" s="14"/>
      <c r="UW29" s="14"/>
      <c r="UX29" s="14"/>
      <c r="UY29" s="14"/>
      <c r="UZ29" s="14"/>
      <c r="VA29" s="14"/>
      <c r="VB29" s="14"/>
      <c r="VC29" s="14"/>
      <c r="VD29" s="14"/>
      <c r="VE29" s="14"/>
      <c r="VF29" s="14"/>
      <c r="VG29" s="14"/>
      <c r="VH29" s="14"/>
      <c r="VI29" s="14"/>
      <c r="VJ29" s="14"/>
      <c r="VK29" s="14"/>
      <c r="VL29" s="14"/>
      <c r="VM29" s="14"/>
      <c r="VN29" s="14"/>
      <c r="VO29" s="14"/>
      <c r="VP29" s="14"/>
      <c r="VQ29" s="14"/>
      <c r="VR29" s="14"/>
      <c r="VS29" s="14"/>
      <c r="VT29" s="14"/>
      <c r="VU29" s="14"/>
      <c r="VV29" s="14"/>
      <c r="VW29" s="14"/>
      <c r="VX29" s="14"/>
      <c r="VY29" s="14"/>
      <c r="VZ29" s="14"/>
      <c r="WA29" s="14"/>
      <c r="WB29" s="14"/>
      <c r="WC29" s="14"/>
      <c r="WD29" s="14"/>
      <c r="WE29" s="14"/>
      <c r="WF29" s="14"/>
      <c r="WG29" s="14"/>
      <c r="WH29" s="14"/>
      <c r="WI29" s="14"/>
      <c r="WJ29" s="14"/>
      <c r="WK29" s="14"/>
      <c r="WL29" s="14"/>
      <c r="WM29" s="14"/>
      <c r="WN29" s="14"/>
      <c r="WO29" s="14"/>
      <c r="WP29" s="14"/>
      <c r="WQ29" s="14"/>
      <c r="WR29" s="14"/>
      <c r="WS29" s="14"/>
      <c r="WT29" s="14"/>
      <c r="WU29" s="14"/>
      <c r="WV29" s="14"/>
      <c r="WW29" s="14"/>
      <c r="WX29" s="14"/>
      <c r="WY29" s="14"/>
      <c r="WZ29" s="14"/>
      <c r="XA29" s="14"/>
      <c r="XB29" s="14"/>
      <c r="XC29" s="14"/>
      <c r="XD29" s="14"/>
      <c r="XE29" s="14"/>
      <c r="XF29" s="14"/>
      <c r="XG29" s="14"/>
      <c r="XH29" s="14"/>
      <c r="XI29" s="14"/>
      <c r="XJ29" s="14"/>
      <c r="XK29" s="14"/>
      <c r="XL29" s="14"/>
      <c r="XM29" s="14"/>
      <c r="XN29" s="14"/>
      <c r="XO29" s="14"/>
      <c r="XP29" s="14"/>
      <c r="XQ29" s="14"/>
      <c r="XR29" s="14"/>
      <c r="XS29" s="14"/>
      <c r="XT29" s="14"/>
      <c r="XU29" s="14"/>
      <c r="XV29" s="14"/>
      <c r="XW29" s="14"/>
      <c r="XX29" s="14"/>
      <c r="XY29" s="14"/>
      <c r="XZ29" s="14"/>
      <c r="YA29" s="14"/>
      <c r="YB29" s="14"/>
      <c r="YC29" s="14"/>
      <c r="YD29" s="14"/>
      <c r="YE29" s="14"/>
      <c r="YF29" s="14"/>
      <c r="YG29" s="14"/>
      <c r="YH29" s="14"/>
      <c r="YI29" s="14"/>
      <c r="YJ29" s="14"/>
      <c r="YK29" s="14"/>
      <c r="YL29" s="14"/>
      <c r="YM29" s="14"/>
      <c r="YN29" s="14"/>
      <c r="YO29" s="14"/>
      <c r="YP29" s="14"/>
      <c r="YQ29" s="14"/>
      <c r="YR29" s="14"/>
      <c r="YS29" s="14"/>
      <c r="YT29" s="14"/>
      <c r="YU29" s="14"/>
      <c r="YV29" s="14"/>
      <c r="YW29" s="14"/>
      <c r="YX29" s="14"/>
      <c r="YY29" s="14"/>
      <c r="YZ29" s="14"/>
      <c r="ZA29" s="14"/>
      <c r="ZB29" s="14"/>
      <c r="ZC29" s="14"/>
      <c r="ZD29" s="14"/>
      <c r="ZE29" s="14"/>
      <c r="ZF29" s="14"/>
      <c r="ZG29" s="14"/>
      <c r="ZH29" s="14"/>
      <c r="ZI29" s="14"/>
      <c r="ZJ29" s="14"/>
      <c r="ZK29" s="14"/>
      <c r="ZL29" s="14"/>
      <c r="ZM29" s="14"/>
      <c r="ZN29" s="14"/>
      <c r="ZO29" s="14"/>
      <c r="ZP29" s="14"/>
      <c r="ZQ29" s="14"/>
      <c r="ZR29" s="14"/>
      <c r="ZS29" s="14"/>
      <c r="ZT29" s="14"/>
      <c r="ZU29" s="14"/>
      <c r="ZV29" s="14"/>
      <c r="ZW29" s="14"/>
      <c r="ZX29" s="14"/>
      <c r="ZY29" s="14"/>
      <c r="ZZ29" s="14"/>
      <c r="AAA29" s="14"/>
      <c r="AAB29" s="14"/>
      <c r="AAC29" s="14"/>
      <c r="AAD29" s="14"/>
      <c r="AAE29" s="14"/>
      <c r="AAF29" s="14"/>
      <c r="AAG29" s="14"/>
      <c r="AAH29" s="14"/>
      <c r="AAI29" s="14"/>
      <c r="AAJ29" s="14"/>
      <c r="AAK29" s="14"/>
      <c r="AAL29" s="14"/>
      <c r="AAM29" s="14"/>
      <c r="AAN29" s="14"/>
      <c r="AAO29" s="14"/>
      <c r="AAP29" s="14"/>
      <c r="AAQ29" s="14"/>
      <c r="AAR29" s="14"/>
      <c r="AAS29" s="14"/>
      <c r="AAT29" s="14"/>
      <c r="AAU29" s="14"/>
      <c r="AAV29" s="14"/>
      <c r="AAW29" s="14"/>
      <c r="AAX29" s="14"/>
      <c r="AAY29" s="14"/>
      <c r="AAZ29" s="14"/>
      <c r="ABA29" s="14"/>
      <c r="ABB29" s="14"/>
      <c r="ABC29" s="14"/>
      <c r="ABD29" s="14"/>
      <c r="ABE29" s="14"/>
      <c r="ABF29" s="14"/>
      <c r="ABG29" s="14"/>
      <c r="ABH29" s="14"/>
      <c r="ABI29" s="14"/>
      <c r="ABJ29" s="14"/>
      <c r="ABK29" s="14"/>
      <c r="ABL29" s="14"/>
      <c r="ABM29" s="14"/>
      <c r="ABN29" s="14"/>
      <c r="ABO29" s="14"/>
      <c r="ABP29" s="14"/>
      <c r="ABQ29" s="14"/>
      <c r="ABR29" s="14"/>
      <c r="ABS29" s="14"/>
      <c r="ABT29" s="14"/>
      <c r="ABU29" s="14"/>
      <c r="ABV29" s="14"/>
      <c r="ABW29" s="14"/>
      <c r="ABX29" s="14"/>
      <c r="ABY29" s="14"/>
      <c r="ABZ29" s="14"/>
      <c r="ACA29" s="14"/>
      <c r="ACB29" s="14"/>
      <c r="ACC29" s="14"/>
      <c r="ACD29" s="14"/>
      <c r="ACE29" s="14"/>
      <c r="ACF29" s="14"/>
      <c r="ACG29" s="14"/>
      <c r="ACH29" s="14"/>
      <c r="ACI29" s="14"/>
      <c r="ACJ29" s="14"/>
      <c r="ACK29" s="14"/>
      <c r="ACL29" s="14"/>
      <c r="ACM29" s="14"/>
      <c r="ACN29" s="14"/>
      <c r="ACO29" s="14"/>
      <c r="ACP29" s="14"/>
      <c r="ACQ29" s="14"/>
      <c r="ACR29" s="14"/>
      <c r="ACS29" s="14"/>
      <c r="ACT29" s="14"/>
      <c r="ACU29" s="14"/>
      <c r="ACV29" s="14"/>
      <c r="ACW29" s="14"/>
      <c r="ACX29" s="14"/>
      <c r="ACY29" s="14"/>
      <c r="ACZ29" s="14"/>
      <c r="ADA29" s="14"/>
      <c r="ADB29" s="14"/>
      <c r="ADC29" s="14"/>
      <c r="ADD29" s="14"/>
      <c r="ADE29" s="14"/>
      <c r="ADF29" s="14"/>
      <c r="ADG29" s="14"/>
      <c r="ADH29" s="14"/>
      <c r="ADI29" s="14"/>
      <c r="ADJ29" s="14"/>
      <c r="ADK29" s="14"/>
      <c r="ADL29" s="14"/>
      <c r="ADM29" s="14"/>
      <c r="ADN29" s="14"/>
      <c r="ADO29" s="14"/>
      <c r="ADP29" s="14"/>
      <c r="ADQ29" s="14"/>
      <c r="ADR29" s="14"/>
      <c r="ADS29" s="14"/>
      <c r="ADT29" s="14"/>
      <c r="ADU29" s="14"/>
      <c r="ADV29" s="14"/>
      <c r="ADW29" s="14"/>
      <c r="ADX29" s="14"/>
      <c r="ADY29" s="14"/>
      <c r="ADZ29" s="14"/>
      <c r="AEA29" s="14"/>
      <c r="AEB29" s="14"/>
      <c r="AEC29" s="14"/>
      <c r="AED29" s="14"/>
      <c r="AEE29" s="14"/>
      <c r="AEF29" s="14"/>
      <c r="AEG29" s="14"/>
      <c r="AEH29" s="14"/>
      <c r="AEI29" s="14"/>
      <c r="AEJ29" s="14"/>
      <c r="AEK29" s="14"/>
      <c r="AEL29" s="14"/>
      <c r="AEM29" s="14"/>
      <c r="AEN29" s="14"/>
      <c r="AEO29" s="14"/>
      <c r="AEP29" s="14"/>
      <c r="AEQ29" s="14"/>
      <c r="AER29" s="14"/>
      <c r="AES29" s="14"/>
      <c r="AET29" s="14"/>
      <c r="AEU29" s="14"/>
      <c r="AEV29" s="14"/>
      <c r="AEW29" s="14"/>
      <c r="AEX29" s="14"/>
      <c r="AEY29" s="14"/>
      <c r="AEZ29" s="14"/>
      <c r="AFA29" s="14"/>
      <c r="AFB29" s="14"/>
      <c r="AFC29" s="14"/>
      <c r="AFD29" s="14"/>
      <c r="AFE29" s="14"/>
      <c r="AFF29" s="14"/>
      <c r="AFG29" s="14"/>
      <c r="AFH29" s="14"/>
      <c r="AFI29" s="14"/>
      <c r="AFJ29" s="14"/>
      <c r="AFK29" s="14"/>
      <c r="AFL29" s="14"/>
      <c r="AFM29" s="14"/>
      <c r="AFN29" s="14"/>
      <c r="AFO29" s="14"/>
      <c r="AFP29" s="14"/>
      <c r="AFQ29" s="14"/>
      <c r="AFR29" s="14"/>
      <c r="AFS29" s="14"/>
      <c r="AFT29" s="14"/>
      <c r="AFU29" s="14"/>
      <c r="AFV29" s="14"/>
      <c r="AFW29" s="14"/>
      <c r="AFX29" s="14"/>
      <c r="AFY29" s="14"/>
      <c r="AFZ29" s="14"/>
      <c r="AGA29" s="14"/>
      <c r="AGB29" s="14"/>
      <c r="AGC29" s="14"/>
      <c r="AGD29" s="14"/>
      <c r="AGE29" s="14"/>
      <c r="AGF29" s="14"/>
      <c r="AGG29" s="14"/>
      <c r="AGH29" s="14"/>
      <c r="AGI29" s="14"/>
      <c r="AGJ29" s="14"/>
      <c r="AGK29" s="14"/>
      <c r="AGL29" s="14"/>
      <c r="AGM29" s="14"/>
      <c r="AGN29" s="14"/>
      <c r="AGO29" s="14"/>
      <c r="AGP29" s="14"/>
      <c r="AGQ29" s="14"/>
      <c r="AGR29" s="14"/>
      <c r="AGS29" s="14"/>
      <c r="AGT29" s="14"/>
      <c r="AGU29" s="14"/>
      <c r="AGV29" s="14"/>
      <c r="AGW29" s="14"/>
      <c r="AGX29" s="14"/>
      <c r="AGY29" s="14"/>
      <c r="AGZ29" s="14"/>
      <c r="AHA29" s="14"/>
      <c r="AHB29" s="14"/>
      <c r="AHC29" s="14"/>
      <c r="AHD29" s="14"/>
      <c r="AHE29" s="14"/>
      <c r="AHF29" s="14"/>
      <c r="AHG29" s="14"/>
      <c r="AHH29" s="14"/>
      <c r="AHI29" s="14"/>
      <c r="AHJ29" s="14"/>
      <c r="AHK29" s="14"/>
      <c r="AHL29" s="14"/>
      <c r="AHM29" s="14"/>
      <c r="AHN29" s="14"/>
      <c r="AHO29" s="14"/>
      <c r="AHP29" s="14"/>
      <c r="AHQ29" s="14"/>
      <c r="AHR29" s="14"/>
      <c r="AHS29" s="14"/>
      <c r="AHT29" s="14"/>
      <c r="AHU29" s="14"/>
      <c r="AHV29" s="14"/>
      <c r="AHW29" s="14"/>
      <c r="AHX29" s="14"/>
      <c r="AHY29" s="14"/>
      <c r="AHZ29" s="14"/>
      <c r="AIA29" s="14"/>
      <c r="AIB29" s="14"/>
      <c r="AIC29" s="14"/>
      <c r="AID29" s="14"/>
      <c r="AIE29" s="14"/>
      <c r="AIF29" s="14"/>
      <c r="AIG29" s="14"/>
      <c r="AIH29" s="14"/>
      <c r="AII29" s="14"/>
      <c r="AIJ29" s="14"/>
      <c r="AIK29" s="14"/>
      <c r="AIL29" s="14"/>
      <c r="AIM29" s="14"/>
      <c r="AIN29" s="14"/>
      <c r="AIO29" s="14"/>
      <c r="AIP29" s="14"/>
      <c r="AIQ29" s="14"/>
      <c r="AIR29" s="14"/>
      <c r="AIS29" s="14"/>
      <c r="AIT29" s="14"/>
      <c r="AIU29" s="14"/>
      <c r="AIV29" s="14"/>
      <c r="AIW29" s="14"/>
      <c r="AIX29" s="14"/>
      <c r="AIY29" s="14"/>
      <c r="AIZ29" s="14"/>
      <c r="AJA29" s="14"/>
      <c r="AJB29" s="14"/>
      <c r="AJC29" s="14"/>
      <c r="AJD29" s="14"/>
      <c r="AJE29" s="14"/>
      <c r="AJF29" s="14"/>
      <c r="AJG29" s="14"/>
      <c r="AJH29" s="14"/>
      <c r="AJI29" s="14"/>
      <c r="AJJ29" s="14"/>
      <c r="AJK29" s="14"/>
      <c r="AJL29" s="14"/>
      <c r="AJM29" s="14"/>
      <c r="AJN29" s="14"/>
      <c r="AJO29" s="14"/>
      <c r="AJP29" s="14"/>
      <c r="AJQ29" s="14"/>
      <c r="AJR29" s="14"/>
      <c r="AJS29" s="14"/>
      <c r="AJT29" s="14"/>
      <c r="AJU29" s="14"/>
      <c r="AJV29" s="14"/>
      <c r="AJW29" s="14"/>
      <c r="AJX29" s="14"/>
      <c r="AJY29" s="14"/>
      <c r="AJZ29" s="14"/>
      <c r="AKA29" s="14"/>
      <c r="AKB29" s="14"/>
      <c r="AKC29" s="14"/>
      <c r="AKD29" s="14"/>
      <c r="AKE29" s="14"/>
      <c r="AKF29" s="14"/>
      <c r="AKG29" s="14"/>
      <c r="AKH29" s="14"/>
      <c r="AKI29" s="14"/>
      <c r="AKJ29" s="14"/>
      <c r="AKK29" s="14"/>
      <c r="AKL29" s="14"/>
      <c r="AKM29" s="14"/>
      <c r="AKN29" s="14"/>
      <c r="AKO29" s="14"/>
      <c r="AKP29" s="14"/>
      <c r="AKQ29" s="14"/>
      <c r="AKR29" s="14"/>
      <c r="AKS29" s="14"/>
      <c r="AKT29" s="14"/>
      <c r="AKU29" s="14"/>
      <c r="AKV29" s="14"/>
      <c r="AKW29" s="14"/>
      <c r="AKX29" s="14"/>
      <c r="AKY29" s="14"/>
      <c r="AKZ29" s="14"/>
      <c r="ALA29" s="14"/>
      <c r="ALB29" s="14"/>
      <c r="ALC29" s="14"/>
      <c r="ALD29" s="14"/>
      <c r="ALE29" s="14"/>
      <c r="ALF29" s="14"/>
      <c r="ALG29" s="14"/>
      <c r="ALH29" s="14"/>
      <c r="ALI29" s="14"/>
      <c r="ALJ29" s="14"/>
      <c r="ALK29" s="14"/>
      <c r="ALL29" s="14"/>
      <c r="ALM29" s="14"/>
      <c r="ALN29" s="14"/>
      <c r="ALO29" s="14"/>
      <c r="ALP29" s="14"/>
      <c r="ALQ29" s="14"/>
      <c r="ALR29" s="14"/>
      <c r="ALS29" s="14"/>
      <c r="ALT29" s="14"/>
      <c r="ALU29" s="14"/>
      <c r="ALV29" s="14"/>
      <c r="ALW29" s="14"/>
      <c r="ALX29" s="14"/>
      <c r="ALY29" s="14"/>
      <c r="ALZ29" s="14"/>
      <c r="AMA29" s="14"/>
      <c r="AMB29" s="14"/>
      <c r="AMC29" s="14"/>
      <c r="AMD29" s="14"/>
    </row>
    <row r="30" spans="1:1018" s="17" customFormat="1" ht="18" customHeight="1" x14ac:dyDescent="0.25">
      <c r="A30" s="10">
        <v>6</v>
      </c>
      <c r="B30" s="76">
        <v>5314</v>
      </c>
      <c r="C30" s="44">
        <f>IFERROR((VLOOKUP(B30,INSCRITOS!A:B,2,0)),"")</f>
        <v>0</v>
      </c>
      <c r="D30" s="44" t="str">
        <f>IFERROR((VLOOKUP(B30,INSCRITOS!A:C,3,0)),"")</f>
        <v>BEN</v>
      </c>
      <c r="E30" s="74" t="str">
        <f>IFERROR((VLOOKUP(B30,INSCRITOS!A:D,4,0)),"")</f>
        <v>Rita Dias</v>
      </c>
      <c r="F30" s="44" t="str">
        <f>IFERROR((VLOOKUP(B30,INSCRITOS!A:F,6,0)),"")</f>
        <v>F</v>
      </c>
      <c r="G30" s="74" t="str">
        <f>IFERROR((VLOOKUP(B30,INSCRITOS!A:H,8,0)),"")</f>
        <v>Clube de Natação da Amadora/ Não federado</v>
      </c>
      <c r="H30" s="75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  <c r="IX30" s="14"/>
      <c r="IY30" s="14"/>
      <c r="IZ30" s="14"/>
      <c r="JA30" s="14"/>
      <c r="JB30" s="14"/>
      <c r="JC30" s="14"/>
      <c r="JD30" s="14"/>
      <c r="JE30" s="14"/>
      <c r="JF30" s="14"/>
      <c r="JG30" s="14"/>
      <c r="JH30" s="14"/>
      <c r="JI30" s="14"/>
      <c r="JJ30" s="14"/>
      <c r="JK30" s="14"/>
      <c r="JL30" s="14"/>
      <c r="JM30" s="14"/>
      <c r="JN30" s="14"/>
      <c r="JO30" s="14"/>
      <c r="JP30" s="14"/>
      <c r="JQ30" s="14"/>
      <c r="JR30" s="14"/>
      <c r="JS30" s="14"/>
      <c r="JT30" s="14"/>
      <c r="JU30" s="14"/>
      <c r="JV30" s="14"/>
      <c r="JW30" s="14"/>
      <c r="JX30" s="14"/>
      <c r="JY30" s="14"/>
      <c r="JZ30" s="14"/>
      <c r="KA30" s="14"/>
      <c r="KB30" s="14"/>
      <c r="KC30" s="14"/>
      <c r="KD30" s="14"/>
      <c r="KE30" s="14"/>
      <c r="KF30" s="14"/>
      <c r="KG30" s="14"/>
      <c r="KH30" s="14"/>
      <c r="KI30" s="14"/>
      <c r="KJ30" s="14"/>
      <c r="KK30" s="14"/>
      <c r="KL30" s="14"/>
      <c r="KM30" s="14"/>
      <c r="KN30" s="14"/>
      <c r="KO30" s="14"/>
      <c r="KP30" s="14"/>
      <c r="KQ30" s="14"/>
      <c r="KR30" s="14"/>
      <c r="KS30" s="14"/>
      <c r="KT30" s="14"/>
      <c r="KU30" s="14"/>
      <c r="KV30" s="14"/>
      <c r="KW30" s="14"/>
      <c r="KX30" s="14"/>
      <c r="KY30" s="14"/>
      <c r="KZ30" s="14"/>
      <c r="LA30" s="14"/>
      <c r="LB30" s="14"/>
      <c r="LC30" s="14"/>
      <c r="LD30" s="14"/>
      <c r="LE30" s="14"/>
      <c r="LF30" s="14"/>
      <c r="LG30" s="14"/>
      <c r="LH30" s="14"/>
      <c r="LI30" s="14"/>
      <c r="LJ30" s="14"/>
      <c r="LK30" s="14"/>
      <c r="LL30" s="14"/>
      <c r="LM30" s="14"/>
      <c r="LN30" s="14"/>
      <c r="LO30" s="14"/>
      <c r="LP30" s="14"/>
      <c r="LQ30" s="14"/>
      <c r="LR30" s="14"/>
      <c r="LS30" s="14"/>
      <c r="LT30" s="14"/>
      <c r="LU30" s="14"/>
      <c r="LV30" s="14"/>
      <c r="LW30" s="14"/>
      <c r="LX30" s="14"/>
      <c r="LY30" s="14"/>
      <c r="LZ30" s="14"/>
      <c r="MA30" s="14"/>
      <c r="MB30" s="14"/>
      <c r="MC30" s="14"/>
      <c r="MD30" s="14"/>
      <c r="ME30" s="14"/>
      <c r="MF30" s="14"/>
      <c r="MG30" s="14"/>
      <c r="MH30" s="14"/>
      <c r="MI30" s="14"/>
      <c r="MJ30" s="14"/>
      <c r="MK30" s="14"/>
      <c r="ML30" s="14"/>
      <c r="MM30" s="14"/>
      <c r="MN30" s="14"/>
      <c r="MO30" s="14"/>
      <c r="MP30" s="14"/>
      <c r="MQ30" s="14"/>
      <c r="MR30" s="14"/>
      <c r="MS30" s="14"/>
      <c r="MT30" s="14"/>
      <c r="MU30" s="14"/>
      <c r="MV30" s="14"/>
      <c r="MW30" s="14"/>
      <c r="MX30" s="14"/>
      <c r="MY30" s="14"/>
      <c r="MZ30" s="14"/>
      <c r="NA30" s="14"/>
      <c r="NB30" s="14"/>
      <c r="NC30" s="14"/>
      <c r="ND30" s="14"/>
      <c r="NE30" s="14"/>
      <c r="NF30" s="14"/>
      <c r="NG30" s="14"/>
      <c r="NH30" s="14"/>
      <c r="NI30" s="14"/>
      <c r="NJ30" s="14"/>
      <c r="NK30" s="14"/>
      <c r="NL30" s="14"/>
      <c r="NM30" s="14"/>
      <c r="NN30" s="14"/>
      <c r="NO30" s="14"/>
      <c r="NP30" s="14"/>
      <c r="NQ30" s="14"/>
      <c r="NR30" s="14"/>
      <c r="NS30" s="14"/>
      <c r="NT30" s="14"/>
      <c r="NU30" s="14"/>
      <c r="NV30" s="14"/>
      <c r="NW30" s="14"/>
      <c r="NX30" s="14"/>
      <c r="NY30" s="14"/>
      <c r="NZ30" s="14"/>
      <c r="OA30" s="14"/>
      <c r="OB30" s="14"/>
      <c r="OC30" s="14"/>
      <c r="OD30" s="14"/>
      <c r="OE30" s="14"/>
      <c r="OF30" s="14"/>
      <c r="OG30" s="14"/>
      <c r="OH30" s="14"/>
      <c r="OI30" s="14"/>
      <c r="OJ30" s="14"/>
      <c r="OK30" s="14"/>
      <c r="OL30" s="14"/>
      <c r="OM30" s="14"/>
      <c r="ON30" s="14"/>
      <c r="OO30" s="14"/>
      <c r="OP30" s="14"/>
      <c r="OQ30" s="14"/>
      <c r="OR30" s="14"/>
      <c r="OS30" s="14"/>
      <c r="OT30" s="14"/>
      <c r="OU30" s="14"/>
      <c r="OV30" s="14"/>
      <c r="OW30" s="14"/>
      <c r="OX30" s="14"/>
      <c r="OY30" s="14"/>
      <c r="OZ30" s="14"/>
      <c r="PA30" s="14"/>
      <c r="PB30" s="14"/>
      <c r="PC30" s="14"/>
      <c r="PD30" s="14"/>
      <c r="PE30" s="14"/>
      <c r="PF30" s="14"/>
      <c r="PG30" s="14"/>
      <c r="PH30" s="14"/>
      <c r="PI30" s="14"/>
      <c r="PJ30" s="14"/>
      <c r="PK30" s="14"/>
      <c r="PL30" s="14"/>
      <c r="PM30" s="14"/>
      <c r="PN30" s="14"/>
      <c r="PO30" s="14"/>
      <c r="PP30" s="14"/>
      <c r="PQ30" s="14"/>
      <c r="PR30" s="14"/>
      <c r="PS30" s="14"/>
      <c r="PT30" s="14"/>
      <c r="PU30" s="14"/>
      <c r="PV30" s="14"/>
      <c r="PW30" s="14"/>
      <c r="PX30" s="14"/>
      <c r="PY30" s="14"/>
      <c r="PZ30" s="14"/>
      <c r="QA30" s="14"/>
      <c r="QB30" s="14"/>
      <c r="QC30" s="14"/>
      <c r="QD30" s="14"/>
      <c r="QE30" s="14"/>
      <c r="QF30" s="14"/>
      <c r="QG30" s="14"/>
      <c r="QH30" s="14"/>
      <c r="QI30" s="14"/>
      <c r="QJ30" s="14"/>
      <c r="QK30" s="14"/>
      <c r="QL30" s="14"/>
      <c r="QM30" s="14"/>
      <c r="QN30" s="14"/>
      <c r="QO30" s="14"/>
      <c r="QP30" s="14"/>
      <c r="QQ30" s="14"/>
      <c r="QR30" s="14"/>
      <c r="QS30" s="14"/>
      <c r="QT30" s="14"/>
      <c r="QU30" s="14"/>
      <c r="QV30" s="14"/>
      <c r="QW30" s="14"/>
      <c r="QX30" s="14"/>
      <c r="QY30" s="14"/>
      <c r="QZ30" s="14"/>
      <c r="RA30" s="14"/>
      <c r="RB30" s="14"/>
      <c r="RC30" s="14"/>
      <c r="RD30" s="14"/>
      <c r="RE30" s="14"/>
      <c r="RF30" s="14"/>
      <c r="RG30" s="14"/>
      <c r="RH30" s="14"/>
      <c r="RI30" s="14"/>
      <c r="RJ30" s="14"/>
      <c r="RK30" s="14"/>
      <c r="RL30" s="14"/>
      <c r="RM30" s="14"/>
      <c r="RN30" s="14"/>
      <c r="RO30" s="14"/>
      <c r="RP30" s="14"/>
      <c r="RQ30" s="14"/>
      <c r="RR30" s="14"/>
      <c r="RS30" s="14"/>
      <c r="RT30" s="14"/>
      <c r="RU30" s="14"/>
      <c r="RV30" s="14"/>
      <c r="RW30" s="14"/>
      <c r="RX30" s="14"/>
      <c r="RY30" s="14"/>
      <c r="RZ30" s="14"/>
      <c r="SA30" s="14"/>
      <c r="SB30" s="14"/>
      <c r="SC30" s="14"/>
      <c r="SD30" s="14"/>
      <c r="SE30" s="14"/>
      <c r="SF30" s="14"/>
      <c r="SG30" s="14"/>
      <c r="SH30" s="14"/>
      <c r="SI30" s="14"/>
      <c r="SJ30" s="14"/>
      <c r="SK30" s="14"/>
      <c r="SL30" s="14"/>
      <c r="SM30" s="14"/>
      <c r="SN30" s="14"/>
      <c r="SO30" s="14"/>
      <c r="SP30" s="14"/>
      <c r="SQ30" s="14"/>
      <c r="SR30" s="14"/>
      <c r="SS30" s="14"/>
      <c r="ST30" s="14"/>
      <c r="SU30" s="14"/>
      <c r="SV30" s="14"/>
      <c r="SW30" s="14"/>
      <c r="SX30" s="14"/>
      <c r="SY30" s="14"/>
      <c r="SZ30" s="14"/>
      <c r="TA30" s="14"/>
      <c r="TB30" s="14"/>
      <c r="TC30" s="14"/>
      <c r="TD30" s="14"/>
      <c r="TE30" s="14"/>
      <c r="TF30" s="14"/>
      <c r="TG30" s="14"/>
      <c r="TH30" s="14"/>
      <c r="TI30" s="14"/>
      <c r="TJ30" s="14"/>
      <c r="TK30" s="14"/>
      <c r="TL30" s="14"/>
      <c r="TM30" s="14"/>
      <c r="TN30" s="14"/>
      <c r="TO30" s="14"/>
      <c r="TP30" s="14"/>
      <c r="TQ30" s="14"/>
      <c r="TR30" s="14"/>
      <c r="TS30" s="14"/>
      <c r="TT30" s="14"/>
      <c r="TU30" s="14"/>
      <c r="TV30" s="14"/>
      <c r="TW30" s="14"/>
      <c r="TX30" s="14"/>
      <c r="TY30" s="14"/>
      <c r="TZ30" s="14"/>
      <c r="UA30" s="14"/>
      <c r="UB30" s="14"/>
      <c r="UC30" s="14"/>
      <c r="UD30" s="14"/>
      <c r="UE30" s="14"/>
      <c r="UF30" s="14"/>
      <c r="UG30" s="14"/>
      <c r="UH30" s="14"/>
      <c r="UI30" s="14"/>
      <c r="UJ30" s="14"/>
      <c r="UK30" s="14"/>
      <c r="UL30" s="14"/>
      <c r="UM30" s="14"/>
      <c r="UN30" s="14"/>
      <c r="UO30" s="14"/>
      <c r="UP30" s="14"/>
      <c r="UQ30" s="14"/>
      <c r="UR30" s="14"/>
      <c r="US30" s="14"/>
      <c r="UT30" s="14"/>
      <c r="UU30" s="14"/>
      <c r="UV30" s="14"/>
      <c r="UW30" s="14"/>
      <c r="UX30" s="14"/>
      <c r="UY30" s="14"/>
      <c r="UZ30" s="14"/>
      <c r="VA30" s="14"/>
      <c r="VB30" s="14"/>
      <c r="VC30" s="14"/>
      <c r="VD30" s="14"/>
      <c r="VE30" s="14"/>
      <c r="VF30" s="14"/>
      <c r="VG30" s="14"/>
      <c r="VH30" s="14"/>
      <c r="VI30" s="14"/>
      <c r="VJ30" s="14"/>
      <c r="VK30" s="14"/>
      <c r="VL30" s="14"/>
      <c r="VM30" s="14"/>
      <c r="VN30" s="14"/>
      <c r="VO30" s="14"/>
      <c r="VP30" s="14"/>
      <c r="VQ30" s="14"/>
      <c r="VR30" s="14"/>
      <c r="VS30" s="14"/>
      <c r="VT30" s="14"/>
      <c r="VU30" s="14"/>
      <c r="VV30" s="14"/>
      <c r="VW30" s="14"/>
      <c r="VX30" s="14"/>
      <c r="VY30" s="14"/>
      <c r="VZ30" s="14"/>
      <c r="WA30" s="14"/>
      <c r="WB30" s="14"/>
      <c r="WC30" s="14"/>
      <c r="WD30" s="14"/>
      <c r="WE30" s="14"/>
      <c r="WF30" s="14"/>
      <c r="WG30" s="14"/>
      <c r="WH30" s="14"/>
      <c r="WI30" s="14"/>
      <c r="WJ30" s="14"/>
      <c r="WK30" s="14"/>
      <c r="WL30" s="14"/>
      <c r="WM30" s="14"/>
      <c r="WN30" s="14"/>
      <c r="WO30" s="14"/>
      <c r="WP30" s="14"/>
      <c r="WQ30" s="14"/>
      <c r="WR30" s="14"/>
      <c r="WS30" s="14"/>
      <c r="WT30" s="14"/>
      <c r="WU30" s="14"/>
      <c r="WV30" s="14"/>
      <c r="WW30" s="14"/>
      <c r="WX30" s="14"/>
      <c r="WY30" s="14"/>
      <c r="WZ30" s="14"/>
      <c r="XA30" s="14"/>
      <c r="XB30" s="14"/>
      <c r="XC30" s="14"/>
      <c r="XD30" s="14"/>
      <c r="XE30" s="14"/>
      <c r="XF30" s="14"/>
      <c r="XG30" s="14"/>
      <c r="XH30" s="14"/>
      <c r="XI30" s="14"/>
      <c r="XJ30" s="14"/>
      <c r="XK30" s="14"/>
      <c r="XL30" s="14"/>
      <c r="XM30" s="14"/>
      <c r="XN30" s="14"/>
      <c r="XO30" s="14"/>
      <c r="XP30" s="14"/>
      <c r="XQ30" s="14"/>
      <c r="XR30" s="14"/>
      <c r="XS30" s="14"/>
      <c r="XT30" s="14"/>
      <c r="XU30" s="14"/>
      <c r="XV30" s="14"/>
      <c r="XW30" s="14"/>
      <c r="XX30" s="14"/>
      <c r="XY30" s="14"/>
      <c r="XZ30" s="14"/>
      <c r="YA30" s="14"/>
      <c r="YB30" s="14"/>
      <c r="YC30" s="14"/>
      <c r="YD30" s="14"/>
      <c r="YE30" s="14"/>
      <c r="YF30" s="14"/>
      <c r="YG30" s="14"/>
      <c r="YH30" s="14"/>
      <c r="YI30" s="14"/>
      <c r="YJ30" s="14"/>
      <c r="YK30" s="14"/>
      <c r="YL30" s="14"/>
      <c r="YM30" s="14"/>
      <c r="YN30" s="14"/>
      <c r="YO30" s="14"/>
      <c r="YP30" s="14"/>
      <c r="YQ30" s="14"/>
      <c r="YR30" s="14"/>
      <c r="YS30" s="14"/>
      <c r="YT30" s="14"/>
      <c r="YU30" s="14"/>
      <c r="YV30" s="14"/>
      <c r="YW30" s="14"/>
      <c r="YX30" s="14"/>
      <c r="YY30" s="14"/>
      <c r="YZ30" s="14"/>
      <c r="ZA30" s="14"/>
      <c r="ZB30" s="14"/>
      <c r="ZC30" s="14"/>
      <c r="ZD30" s="14"/>
      <c r="ZE30" s="14"/>
      <c r="ZF30" s="14"/>
      <c r="ZG30" s="14"/>
      <c r="ZH30" s="14"/>
      <c r="ZI30" s="14"/>
      <c r="ZJ30" s="14"/>
      <c r="ZK30" s="14"/>
      <c r="ZL30" s="14"/>
      <c r="ZM30" s="14"/>
      <c r="ZN30" s="14"/>
      <c r="ZO30" s="14"/>
      <c r="ZP30" s="14"/>
      <c r="ZQ30" s="14"/>
      <c r="ZR30" s="14"/>
      <c r="ZS30" s="14"/>
      <c r="ZT30" s="14"/>
      <c r="ZU30" s="14"/>
      <c r="ZV30" s="14"/>
      <c r="ZW30" s="14"/>
      <c r="ZX30" s="14"/>
      <c r="ZY30" s="14"/>
      <c r="ZZ30" s="14"/>
      <c r="AAA30" s="14"/>
      <c r="AAB30" s="14"/>
      <c r="AAC30" s="14"/>
      <c r="AAD30" s="14"/>
      <c r="AAE30" s="14"/>
      <c r="AAF30" s="14"/>
      <c r="AAG30" s="14"/>
      <c r="AAH30" s="14"/>
      <c r="AAI30" s="14"/>
      <c r="AAJ30" s="14"/>
      <c r="AAK30" s="14"/>
      <c r="AAL30" s="14"/>
      <c r="AAM30" s="14"/>
      <c r="AAN30" s="14"/>
      <c r="AAO30" s="14"/>
      <c r="AAP30" s="14"/>
      <c r="AAQ30" s="14"/>
      <c r="AAR30" s="14"/>
      <c r="AAS30" s="14"/>
      <c r="AAT30" s="14"/>
      <c r="AAU30" s="14"/>
      <c r="AAV30" s="14"/>
      <c r="AAW30" s="14"/>
      <c r="AAX30" s="14"/>
      <c r="AAY30" s="14"/>
      <c r="AAZ30" s="14"/>
      <c r="ABA30" s="14"/>
      <c r="ABB30" s="14"/>
      <c r="ABC30" s="14"/>
      <c r="ABD30" s="14"/>
      <c r="ABE30" s="14"/>
      <c r="ABF30" s="14"/>
      <c r="ABG30" s="14"/>
      <c r="ABH30" s="14"/>
      <c r="ABI30" s="14"/>
      <c r="ABJ30" s="14"/>
      <c r="ABK30" s="14"/>
      <c r="ABL30" s="14"/>
      <c r="ABM30" s="14"/>
      <c r="ABN30" s="14"/>
      <c r="ABO30" s="14"/>
      <c r="ABP30" s="14"/>
      <c r="ABQ30" s="14"/>
      <c r="ABR30" s="14"/>
      <c r="ABS30" s="14"/>
      <c r="ABT30" s="14"/>
      <c r="ABU30" s="14"/>
      <c r="ABV30" s="14"/>
      <c r="ABW30" s="14"/>
      <c r="ABX30" s="14"/>
      <c r="ABY30" s="14"/>
      <c r="ABZ30" s="14"/>
      <c r="ACA30" s="14"/>
      <c r="ACB30" s="14"/>
      <c r="ACC30" s="14"/>
      <c r="ACD30" s="14"/>
      <c r="ACE30" s="14"/>
      <c r="ACF30" s="14"/>
      <c r="ACG30" s="14"/>
      <c r="ACH30" s="14"/>
      <c r="ACI30" s="14"/>
      <c r="ACJ30" s="14"/>
      <c r="ACK30" s="14"/>
      <c r="ACL30" s="14"/>
      <c r="ACM30" s="14"/>
      <c r="ACN30" s="14"/>
      <c r="ACO30" s="14"/>
      <c r="ACP30" s="14"/>
      <c r="ACQ30" s="14"/>
      <c r="ACR30" s="14"/>
      <c r="ACS30" s="14"/>
      <c r="ACT30" s="14"/>
      <c r="ACU30" s="14"/>
      <c r="ACV30" s="14"/>
      <c r="ACW30" s="14"/>
      <c r="ACX30" s="14"/>
      <c r="ACY30" s="14"/>
      <c r="ACZ30" s="14"/>
      <c r="ADA30" s="14"/>
      <c r="ADB30" s="14"/>
      <c r="ADC30" s="14"/>
      <c r="ADD30" s="14"/>
      <c r="ADE30" s="14"/>
      <c r="ADF30" s="14"/>
      <c r="ADG30" s="14"/>
      <c r="ADH30" s="14"/>
      <c r="ADI30" s="14"/>
      <c r="ADJ30" s="14"/>
      <c r="ADK30" s="14"/>
      <c r="ADL30" s="14"/>
      <c r="ADM30" s="14"/>
      <c r="ADN30" s="14"/>
      <c r="ADO30" s="14"/>
      <c r="ADP30" s="14"/>
      <c r="ADQ30" s="14"/>
      <c r="ADR30" s="14"/>
      <c r="ADS30" s="14"/>
      <c r="ADT30" s="14"/>
      <c r="ADU30" s="14"/>
      <c r="ADV30" s="14"/>
      <c r="ADW30" s="14"/>
      <c r="ADX30" s="14"/>
      <c r="ADY30" s="14"/>
      <c r="ADZ30" s="14"/>
      <c r="AEA30" s="14"/>
      <c r="AEB30" s="14"/>
      <c r="AEC30" s="14"/>
      <c r="AED30" s="14"/>
      <c r="AEE30" s="14"/>
      <c r="AEF30" s="14"/>
      <c r="AEG30" s="14"/>
      <c r="AEH30" s="14"/>
      <c r="AEI30" s="14"/>
      <c r="AEJ30" s="14"/>
      <c r="AEK30" s="14"/>
      <c r="AEL30" s="14"/>
      <c r="AEM30" s="14"/>
      <c r="AEN30" s="14"/>
      <c r="AEO30" s="14"/>
      <c r="AEP30" s="14"/>
      <c r="AEQ30" s="14"/>
      <c r="AER30" s="14"/>
      <c r="AES30" s="14"/>
      <c r="AET30" s="14"/>
      <c r="AEU30" s="14"/>
      <c r="AEV30" s="14"/>
      <c r="AEW30" s="14"/>
      <c r="AEX30" s="14"/>
      <c r="AEY30" s="14"/>
      <c r="AEZ30" s="14"/>
      <c r="AFA30" s="14"/>
      <c r="AFB30" s="14"/>
      <c r="AFC30" s="14"/>
      <c r="AFD30" s="14"/>
      <c r="AFE30" s="14"/>
      <c r="AFF30" s="14"/>
      <c r="AFG30" s="14"/>
      <c r="AFH30" s="14"/>
      <c r="AFI30" s="14"/>
      <c r="AFJ30" s="14"/>
      <c r="AFK30" s="14"/>
      <c r="AFL30" s="14"/>
      <c r="AFM30" s="14"/>
      <c r="AFN30" s="14"/>
      <c r="AFO30" s="14"/>
      <c r="AFP30" s="14"/>
      <c r="AFQ30" s="14"/>
      <c r="AFR30" s="14"/>
      <c r="AFS30" s="14"/>
      <c r="AFT30" s="14"/>
      <c r="AFU30" s="14"/>
      <c r="AFV30" s="14"/>
      <c r="AFW30" s="14"/>
      <c r="AFX30" s="14"/>
      <c r="AFY30" s="14"/>
      <c r="AFZ30" s="14"/>
      <c r="AGA30" s="14"/>
      <c r="AGB30" s="14"/>
      <c r="AGC30" s="14"/>
      <c r="AGD30" s="14"/>
      <c r="AGE30" s="14"/>
      <c r="AGF30" s="14"/>
      <c r="AGG30" s="14"/>
      <c r="AGH30" s="14"/>
      <c r="AGI30" s="14"/>
      <c r="AGJ30" s="14"/>
      <c r="AGK30" s="14"/>
      <c r="AGL30" s="14"/>
      <c r="AGM30" s="14"/>
      <c r="AGN30" s="14"/>
      <c r="AGO30" s="14"/>
      <c r="AGP30" s="14"/>
      <c r="AGQ30" s="14"/>
      <c r="AGR30" s="14"/>
      <c r="AGS30" s="14"/>
      <c r="AGT30" s="14"/>
      <c r="AGU30" s="14"/>
      <c r="AGV30" s="14"/>
      <c r="AGW30" s="14"/>
      <c r="AGX30" s="14"/>
      <c r="AGY30" s="14"/>
      <c r="AGZ30" s="14"/>
      <c r="AHA30" s="14"/>
      <c r="AHB30" s="14"/>
      <c r="AHC30" s="14"/>
      <c r="AHD30" s="14"/>
      <c r="AHE30" s="14"/>
      <c r="AHF30" s="14"/>
      <c r="AHG30" s="14"/>
      <c r="AHH30" s="14"/>
      <c r="AHI30" s="14"/>
      <c r="AHJ30" s="14"/>
      <c r="AHK30" s="14"/>
      <c r="AHL30" s="14"/>
      <c r="AHM30" s="14"/>
      <c r="AHN30" s="14"/>
      <c r="AHO30" s="14"/>
      <c r="AHP30" s="14"/>
      <c r="AHQ30" s="14"/>
      <c r="AHR30" s="14"/>
      <c r="AHS30" s="14"/>
      <c r="AHT30" s="14"/>
      <c r="AHU30" s="14"/>
      <c r="AHV30" s="14"/>
      <c r="AHW30" s="14"/>
      <c r="AHX30" s="14"/>
      <c r="AHY30" s="14"/>
      <c r="AHZ30" s="14"/>
      <c r="AIA30" s="14"/>
      <c r="AIB30" s="14"/>
      <c r="AIC30" s="14"/>
      <c r="AID30" s="14"/>
      <c r="AIE30" s="14"/>
      <c r="AIF30" s="14"/>
      <c r="AIG30" s="14"/>
      <c r="AIH30" s="14"/>
      <c r="AII30" s="14"/>
      <c r="AIJ30" s="14"/>
      <c r="AIK30" s="14"/>
      <c r="AIL30" s="14"/>
      <c r="AIM30" s="14"/>
      <c r="AIN30" s="14"/>
      <c r="AIO30" s="14"/>
      <c r="AIP30" s="14"/>
      <c r="AIQ30" s="14"/>
      <c r="AIR30" s="14"/>
      <c r="AIS30" s="14"/>
      <c r="AIT30" s="14"/>
      <c r="AIU30" s="14"/>
      <c r="AIV30" s="14"/>
      <c r="AIW30" s="14"/>
      <c r="AIX30" s="14"/>
      <c r="AIY30" s="14"/>
      <c r="AIZ30" s="14"/>
      <c r="AJA30" s="14"/>
      <c r="AJB30" s="14"/>
      <c r="AJC30" s="14"/>
      <c r="AJD30" s="14"/>
      <c r="AJE30" s="14"/>
      <c r="AJF30" s="14"/>
      <c r="AJG30" s="14"/>
      <c r="AJH30" s="14"/>
      <c r="AJI30" s="14"/>
      <c r="AJJ30" s="14"/>
      <c r="AJK30" s="14"/>
      <c r="AJL30" s="14"/>
      <c r="AJM30" s="14"/>
      <c r="AJN30" s="14"/>
      <c r="AJO30" s="14"/>
      <c r="AJP30" s="14"/>
      <c r="AJQ30" s="14"/>
      <c r="AJR30" s="14"/>
      <c r="AJS30" s="14"/>
      <c r="AJT30" s="14"/>
      <c r="AJU30" s="14"/>
      <c r="AJV30" s="14"/>
      <c r="AJW30" s="14"/>
      <c r="AJX30" s="14"/>
      <c r="AJY30" s="14"/>
      <c r="AJZ30" s="14"/>
      <c r="AKA30" s="14"/>
      <c r="AKB30" s="14"/>
      <c r="AKC30" s="14"/>
      <c r="AKD30" s="14"/>
      <c r="AKE30" s="14"/>
      <c r="AKF30" s="14"/>
      <c r="AKG30" s="14"/>
      <c r="AKH30" s="14"/>
      <c r="AKI30" s="14"/>
      <c r="AKJ30" s="14"/>
      <c r="AKK30" s="14"/>
      <c r="AKL30" s="14"/>
      <c r="AKM30" s="14"/>
      <c r="AKN30" s="14"/>
      <c r="AKO30" s="14"/>
      <c r="AKP30" s="14"/>
      <c r="AKQ30" s="14"/>
      <c r="AKR30" s="14"/>
      <c r="AKS30" s="14"/>
      <c r="AKT30" s="14"/>
      <c r="AKU30" s="14"/>
      <c r="AKV30" s="14"/>
      <c r="AKW30" s="14"/>
      <c r="AKX30" s="14"/>
      <c r="AKY30" s="14"/>
      <c r="AKZ30" s="14"/>
      <c r="ALA30" s="14"/>
      <c r="ALB30" s="14"/>
      <c r="ALC30" s="14"/>
      <c r="ALD30" s="14"/>
      <c r="ALE30" s="14"/>
      <c r="ALF30" s="14"/>
      <c r="ALG30" s="14"/>
      <c r="ALH30" s="14"/>
      <c r="ALI30" s="14"/>
      <c r="ALJ30" s="14"/>
      <c r="ALK30" s="14"/>
      <c r="ALL30" s="14"/>
      <c r="ALM30" s="14"/>
      <c r="ALN30" s="14"/>
      <c r="ALO30" s="14"/>
      <c r="ALP30" s="14"/>
      <c r="ALQ30" s="14"/>
      <c r="ALR30" s="14"/>
      <c r="ALS30" s="14"/>
      <c r="ALT30" s="14"/>
      <c r="ALU30" s="14"/>
      <c r="ALV30" s="14"/>
      <c r="ALW30" s="14"/>
      <c r="ALX30" s="14"/>
      <c r="ALY30" s="14"/>
      <c r="ALZ30" s="14"/>
      <c r="AMA30" s="14"/>
      <c r="AMB30" s="14"/>
      <c r="AMC30" s="14"/>
      <c r="AMD30" s="14"/>
    </row>
    <row r="31" spans="1:1018" s="17" customFormat="1" ht="18" customHeight="1" x14ac:dyDescent="0.25">
      <c r="A31" s="10">
        <v>7</v>
      </c>
      <c r="B31" s="76">
        <v>313</v>
      </c>
      <c r="C31" s="76"/>
      <c r="D31" s="44" t="str">
        <f>IFERROR((VLOOKUP(B31,INSCRITOS!A:C,3,0)),"")</f>
        <v>BEN</v>
      </c>
      <c r="E31" s="74" t="str">
        <f>IFERROR((VLOOKUP(B31,INSCRITOS!A:D,4,0)),"")</f>
        <v>Vânia Pereira Crispim</v>
      </c>
      <c r="F31" s="44" t="str">
        <f>IFERROR((VLOOKUP(B31,INSCRITOS!A:F,6,0)),"")</f>
        <v>F</v>
      </c>
      <c r="G31" s="74" t="str">
        <f>IFERROR((VLOOKUP(B31,INSCRITOS!A:H,8,0)),"")</f>
        <v>Sport Lisboa e Benfica</v>
      </c>
      <c r="H31" s="75">
        <v>96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  <c r="IW31" s="14"/>
      <c r="IX31" s="14"/>
      <c r="IY31" s="14"/>
      <c r="IZ31" s="14"/>
      <c r="JA31" s="14"/>
      <c r="JB31" s="14"/>
      <c r="JC31" s="14"/>
      <c r="JD31" s="14"/>
      <c r="JE31" s="14"/>
      <c r="JF31" s="14"/>
      <c r="JG31" s="14"/>
      <c r="JH31" s="14"/>
      <c r="JI31" s="14"/>
      <c r="JJ31" s="14"/>
      <c r="JK31" s="14"/>
      <c r="JL31" s="14"/>
      <c r="JM31" s="14"/>
      <c r="JN31" s="14"/>
      <c r="JO31" s="14"/>
      <c r="JP31" s="14"/>
      <c r="JQ31" s="14"/>
      <c r="JR31" s="14"/>
      <c r="JS31" s="14"/>
      <c r="JT31" s="14"/>
      <c r="JU31" s="14"/>
      <c r="JV31" s="14"/>
      <c r="JW31" s="14"/>
      <c r="JX31" s="14"/>
      <c r="JY31" s="14"/>
      <c r="JZ31" s="14"/>
      <c r="KA31" s="14"/>
      <c r="KB31" s="14"/>
      <c r="KC31" s="14"/>
      <c r="KD31" s="14"/>
      <c r="KE31" s="14"/>
      <c r="KF31" s="14"/>
      <c r="KG31" s="14"/>
      <c r="KH31" s="14"/>
      <c r="KI31" s="14"/>
      <c r="KJ31" s="14"/>
      <c r="KK31" s="14"/>
      <c r="KL31" s="14"/>
      <c r="KM31" s="14"/>
      <c r="KN31" s="14"/>
      <c r="KO31" s="14"/>
      <c r="KP31" s="14"/>
      <c r="KQ31" s="14"/>
      <c r="KR31" s="14"/>
      <c r="KS31" s="14"/>
      <c r="KT31" s="14"/>
      <c r="KU31" s="14"/>
      <c r="KV31" s="14"/>
      <c r="KW31" s="14"/>
      <c r="KX31" s="14"/>
      <c r="KY31" s="14"/>
      <c r="KZ31" s="14"/>
      <c r="LA31" s="14"/>
      <c r="LB31" s="14"/>
      <c r="LC31" s="14"/>
      <c r="LD31" s="14"/>
      <c r="LE31" s="14"/>
      <c r="LF31" s="14"/>
      <c r="LG31" s="14"/>
      <c r="LH31" s="14"/>
      <c r="LI31" s="14"/>
      <c r="LJ31" s="14"/>
      <c r="LK31" s="14"/>
      <c r="LL31" s="14"/>
      <c r="LM31" s="14"/>
      <c r="LN31" s="14"/>
      <c r="LO31" s="14"/>
      <c r="LP31" s="14"/>
      <c r="LQ31" s="14"/>
      <c r="LR31" s="14"/>
      <c r="LS31" s="14"/>
      <c r="LT31" s="14"/>
      <c r="LU31" s="14"/>
      <c r="LV31" s="14"/>
      <c r="LW31" s="14"/>
      <c r="LX31" s="14"/>
      <c r="LY31" s="14"/>
      <c r="LZ31" s="14"/>
      <c r="MA31" s="14"/>
      <c r="MB31" s="14"/>
      <c r="MC31" s="14"/>
      <c r="MD31" s="14"/>
      <c r="ME31" s="14"/>
      <c r="MF31" s="14"/>
      <c r="MG31" s="14"/>
      <c r="MH31" s="14"/>
      <c r="MI31" s="14"/>
      <c r="MJ31" s="14"/>
      <c r="MK31" s="14"/>
      <c r="ML31" s="14"/>
      <c r="MM31" s="14"/>
      <c r="MN31" s="14"/>
      <c r="MO31" s="14"/>
      <c r="MP31" s="14"/>
      <c r="MQ31" s="14"/>
      <c r="MR31" s="14"/>
      <c r="MS31" s="14"/>
      <c r="MT31" s="14"/>
      <c r="MU31" s="14"/>
      <c r="MV31" s="14"/>
      <c r="MW31" s="14"/>
      <c r="MX31" s="14"/>
      <c r="MY31" s="14"/>
      <c r="MZ31" s="14"/>
      <c r="NA31" s="14"/>
      <c r="NB31" s="14"/>
      <c r="NC31" s="14"/>
      <c r="ND31" s="14"/>
      <c r="NE31" s="14"/>
      <c r="NF31" s="14"/>
      <c r="NG31" s="14"/>
      <c r="NH31" s="14"/>
      <c r="NI31" s="14"/>
      <c r="NJ31" s="14"/>
      <c r="NK31" s="14"/>
      <c r="NL31" s="14"/>
      <c r="NM31" s="14"/>
      <c r="NN31" s="14"/>
      <c r="NO31" s="14"/>
      <c r="NP31" s="14"/>
      <c r="NQ31" s="14"/>
      <c r="NR31" s="14"/>
      <c r="NS31" s="14"/>
      <c r="NT31" s="14"/>
      <c r="NU31" s="14"/>
      <c r="NV31" s="14"/>
      <c r="NW31" s="14"/>
      <c r="NX31" s="14"/>
      <c r="NY31" s="14"/>
      <c r="NZ31" s="14"/>
      <c r="OA31" s="14"/>
      <c r="OB31" s="14"/>
      <c r="OC31" s="14"/>
      <c r="OD31" s="14"/>
      <c r="OE31" s="14"/>
      <c r="OF31" s="14"/>
      <c r="OG31" s="14"/>
      <c r="OH31" s="14"/>
      <c r="OI31" s="14"/>
      <c r="OJ31" s="14"/>
      <c r="OK31" s="14"/>
      <c r="OL31" s="14"/>
      <c r="OM31" s="14"/>
      <c r="ON31" s="14"/>
      <c r="OO31" s="14"/>
      <c r="OP31" s="14"/>
      <c r="OQ31" s="14"/>
      <c r="OR31" s="14"/>
      <c r="OS31" s="14"/>
      <c r="OT31" s="14"/>
      <c r="OU31" s="14"/>
      <c r="OV31" s="14"/>
      <c r="OW31" s="14"/>
      <c r="OX31" s="14"/>
      <c r="OY31" s="14"/>
      <c r="OZ31" s="14"/>
      <c r="PA31" s="14"/>
      <c r="PB31" s="14"/>
      <c r="PC31" s="14"/>
      <c r="PD31" s="14"/>
      <c r="PE31" s="14"/>
      <c r="PF31" s="14"/>
      <c r="PG31" s="14"/>
      <c r="PH31" s="14"/>
      <c r="PI31" s="14"/>
      <c r="PJ31" s="14"/>
      <c r="PK31" s="14"/>
      <c r="PL31" s="14"/>
      <c r="PM31" s="14"/>
      <c r="PN31" s="14"/>
      <c r="PO31" s="14"/>
      <c r="PP31" s="14"/>
      <c r="PQ31" s="14"/>
      <c r="PR31" s="14"/>
      <c r="PS31" s="14"/>
      <c r="PT31" s="14"/>
      <c r="PU31" s="14"/>
      <c r="PV31" s="14"/>
      <c r="PW31" s="14"/>
      <c r="PX31" s="14"/>
      <c r="PY31" s="14"/>
      <c r="PZ31" s="14"/>
      <c r="QA31" s="14"/>
      <c r="QB31" s="14"/>
      <c r="QC31" s="14"/>
      <c r="QD31" s="14"/>
      <c r="QE31" s="14"/>
      <c r="QF31" s="14"/>
      <c r="QG31" s="14"/>
      <c r="QH31" s="14"/>
      <c r="QI31" s="14"/>
      <c r="QJ31" s="14"/>
      <c r="QK31" s="14"/>
      <c r="QL31" s="14"/>
      <c r="QM31" s="14"/>
      <c r="QN31" s="14"/>
      <c r="QO31" s="14"/>
      <c r="QP31" s="14"/>
      <c r="QQ31" s="14"/>
      <c r="QR31" s="14"/>
      <c r="QS31" s="14"/>
      <c r="QT31" s="14"/>
      <c r="QU31" s="14"/>
      <c r="QV31" s="14"/>
      <c r="QW31" s="14"/>
      <c r="QX31" s="14"/>
      <c r="QY31" s="14"/>
      <c r="QZ31" s="14"/>
      <c r="RA31" s="14"/>
      <c r="RB31" s="14"/>
      <c r="RC31" s="14"/>
      <c r="RD31" s="14"/>
      <c r="RE31" s="14"/>
      <c r="RF31" s="14"/>
      <c r="RG31" s="14"/>
      <c r="RH31" s="14"/>
      <c r="RI31" s="14"/>
      <c r="RJ31" s="14"/>
      <c r="RK31" s="14"/>
      <c r="RL31" s="14"/>
      <c r="RM31" s="14"/>
      <c r="RN31" s="14"/>
      <c r="RO31" s="14"/>
      <c r="RP31" s="14"/>
      <c r="RQ31" s="14"/>
      <c r="RR31" s="14"/>
      <c r="RS31" s="14"/>
      <c r="RT31" s="14"/>
      <c r="RU31" s="14"/>
      <c r="RV31" s="14"/>
      <c r="RW31" s="14"/>
      <c r="RX31" s="14"/>
      <c r="RY31" s="14"/>
      <c r="RZ31" s="14"/>
      <c r="SA31" s="14"/>
      <c r="SB31" s="14"/>
      <c r="SC31" s="14"/>
      <c r="SD31" s="14"/>
      <c r="SE31" s="14"/>
      <c r="SF31" s="14"/>
      <c r="SG31" s="14"/>
      <c r="SH31" s="14"/>
      <c r="SI31" s="14"/>
      <c r="SJ31" s="14"/>
      <c r="SK31" s="14"/>
      <c r="SL31" s="14"/>
      <c r="SM31" s="14"/>
      <c r="SN31" s="14"/>
      <c r="SO31" s="14"/>
      <c r="SP31" s="14"/>
      <c r="SQ31" s="14"/>
      <c r="SR31" s="14"/>
      <c r="SS31" s="14"/>
      <c r="ST31" s="14"/>
      <c r="SU31" s="14"/>
      <c r="SV31" s="14"/>
      <c r="SW31" s="14"/>
      <c r="SX31" s="14"/>
      <c r="SY31" s="14"/>
      <c r="SZ31" s="14"/>
      <c r="TA31" s="14"/>
      <c r="TB31" s="14"/>
      <c r="TC31" s="14"/>
      <c r="TD31" s="14"/>
      <c r="TE31" s="14"/>
      <c r="TF31" s="14"/>
      <c r="TG31" s="14"/>
      <c r="TH31" s="14"/>
      <c r="TI31" s="14"/>
      <c r="TJ31" s="14"/>
      <c r="TK31" s="14"/>
      <c r="TL31" s="14"/>
      <c r="TM31" s="14"/>
      <c r="TN31" s="14"/>
      <c r="TO31" s="14"/>
      <c r="TP31" s="14"/>
      <c r="TQ31" s="14"/>
      <c r="TR31" s="14"/>
      <c r="TS31" s="14"/>
      <c r="TT31" s="14"/>
      <c r="TU31" s="14"/>
      <c r="TV31" s="14"/>
      <c r="TW31" s="14"/>
      <c r="TX31" s="14"/>
      <c r="TY31" s="14"/>
      <c r="TZ31" s="14"/>
      <c r="UA31" s="14"/>
      <c r="UB31" s="14"/>
      <c r="UC31" s="14"/>
      <c r="UD31" s="14"/>
      <c r="UE31" s="14"/>
      <c r="UF31" s="14"/>
      <c r="UG31" s="14"/>
      <c r="UH31" s="14"/>
      <c r="UI31" s="14"/>
      <c r="UJ31" s="14"/>
      <c r="UK31" s="14"/>
      <c r="UL31" s="14"/>
      <c r="UM31" s="14"/>
      <c r="UN31" s="14"/>
      <c r="UO31" s="14"/>
      <c r="UP31" s="14"/>
      <c r="UQ31" s="14"/>
      <c r="UR31" s="14"/>
      <c r="US31" s="14"/>
      <c r="UT31" s="14"/>
      <c r="UU31" s="14"/>
      <c r="UV31" s="14"/>
      <c r="UW31" s="14"/>
      <c r="UX31" s="14"/>
      <c r="UY31" s="14"/>
      <c r="UZ31" s="14"/>
      <c r="VA31" s="14"/>
      <c r="VB31" s="14"/>
      <c r="VC31" s="14"/>
      <c r="VD31" s="14"/>
      <c r="VE31" s="14"/>
      <c r="VF31" s="14"/>
      <c r="VG31" s="14"/>
      <c r="VH31" s="14"/>
      <c r="VI31" s="14"/>
      <c r="VJ31" s="14"/>
      <c r="VK31" s="14"/>
      <c r="VL31" s="14"/>
      <c r="VM31" s="14"/>
      <c r="VN31" s="14"/>
      <c r="VO31" s="14"/>
      <c r="VP31" s="14"/>
      <c r="VQ31" s="14"/>
      <c r="VR31" s="14"/>
      <c r="VS31" s="14"/>
      <c r="VT31" s="14"/>
      <c r="VU31" s="14"/>
      <c r="VV31" s="14"/>
      <c r="VW31" s="14"/>
      <c r="VX31" s="14"/>
      <c r="VY31" s="14"/>
      <c r="VZ31" s="14"/>
      <c r="WA31" s="14"/>
      <c r="WB31" s="14"/>
      <c r="WC31" s="14"/>
      <c r="WD31" s="14"/>
      <c r="WE31" s="14"/>
      <c r="WF31" s="14"/>
      <c r="WG31" s="14"/>
      <c r="WH31" s="14"/>
      <c r="WI31" s="14"/>
      <c r="WJ31" s="14"/>
      <c r="WK31" s="14"/>
      <c r="WL31" s="14"/>
      <c r="WM31" s="14"/>
      <c r="WN31" s="14"/>
      <c r="WO31" s="14"/>
      <c r="WP31" s="14"/>
      <c r="WQ31" s="14"/>
      <c r="WR31" s="14"/>
      <c r="WS31" s="14"/>
      <c r="WT31" s="14"/>
      <c r="WU31" s="14"/>
      <c r="WV31" s="14"/>
      <c r="WW31" s="14"/>
      <c r="WX31" s="14"/>
      <c r="WY31" s="14"/>
      <c r="WZ31" s="14"/>
      <c r="XA31" s="14"/>
      <c r="XB31" s="14"/>
      <c r="XC31" s="14"/>
      <c r="XD31" s="14"/>
      <c r="XE31" s="14"/>
      <c r="XF31" s="14"/>
      <c r="XG31" s="14"/>
      <c r="XH31" s="14"/>
      <c r="XI31" s="14"/>
      <c r="XJ31" s="14"/>
      <c r="XK31" s="14"/>
      <c r="XL31" s="14"/>
      <c r="XM31" s="14"/>
      <c r="XN31" s="14"/>
      <c r="XO31" s="14"/>
      <c r="XP31" s="14"/>
      <c r="XQ31" s="14"/>
      <c r="XR31" s="14"/>
      <c r="XS31" s="14"/>
      <c r="XT31" s="14"/>
      <c r="XU31" s="14"/>
      <c r="XV31" s="14"/>
      <c r="XW31" s="14"/>
      <c r="XX31" s="14"/>
      <c r="XY31" s="14"/>
      <c r="XZ31" s="14"/>
      <c r="YA31" s="14"/>
      <c r="YB31" s="14"/>
      <c r="YC31" s="14"/>
      <c r="YD31" s="14"/>
      <c r="YE31" s="14"/>
      <c r="YF31" s="14"/>
      <c r="YG31" s="14"/>
      <c r="YH31" s="14"/>
      <c r="YI31" s="14"/>
      <c r="YJ31" s="14"/>
      <c r="YK31" s="14"/>
      <c r="YL31" s="14"/>
      <c r="YM31" s="14"/>
      <c r="YN31" s="14"/>
      <c r="YO31" s="14"/>
      <c r="YP31" s="14"/>
      <c r="YQ31" s="14"/>
      <c r="YR31" s="14"/>
      <c r="YS31" s="14"/>
      <c r="YT31" s="14"/>
      <c r="YU31" s="14"/>
      <c r="YV31" s="14"/>
      <c r="YW31" s="14"/>
      <c r="YX31" s="14"/>
      <c r="YY31" s="14"/>
      <c r="YZ31" s="14"/>
      <c r="ZA31" s="14"/>
      <c r="ZB31" s="14"/>
      <c r="ZC31" s="14"/>
      <c r="ZD31" s="14"/>
      <c r="ZE31" s="14"/>
      <c r="ZF31" s="14"/>
      <c r="ZG31" s="14"/>
      <c r="ZH31" s="14"/>
      <c r="ZI31" s="14"/>
      <c r="ZJ31" s="14"/>
      <c r="ZK31" s="14"/>
      <c r="ZL31" s="14"/>
      <c r="ZM31" s="14"/>
      <c r="ZN31" s="14"/>
      <c r="ZO31" s="14"/>
      <c r="ZP31" s="14"/>
      <c r="ZQ31" s="14"/>
      <c r="ZR31" s="14"/>
      <c r="ZS31" s="14"/>
      <c r="ZT31" s="14"/>
      <c r="ZU31" s="14"/>
      <c r="ZV31" s="14"/>
      <c r="ZW31" s="14"/>
      <c r="ZX31" s="14"/>
      <c r="ZY31" s="14"/>
      <c r="ZZ31" s="14"/>
      <c r="AAA31" s="14"/>
      <c r="AAB31" s="14"/>
      <c r="AAC31" s="14"/>
      <c r="AAD31" s="14"/>
      <c r="AAE31" s="14"/>
      <c r="AAF31" s="14"/>
      <c r="AAG31" s="14"/>
      <c r="AAH31" s="14"/>
      <c r="AAI31" s="14"/>
      <c r="AAJ31" s="14"/>
      <c r="AAK31" s="14"/>
      <c r="AAL31" s="14"/>
      <c r="AAM31" s="14"/>
      <c r="AAN31" s="14"/>
      <c r="AAO31" s="14"/>
      <c r="AAP31" s="14"/>
      <c r="AAQ31" s="14"/>
      <c r="AAR31" s="14"/>
      <c r="AAS31" s="14"/>
      <c r="AAT31" s="14"/>
      <c r="AAU31" s="14"/>
      <c r="AAV31" s="14"/>
      <c r="AAW31" s="14"/>
      <c r="AAX31" s="14"/>
      <c r="AAY31" s="14"/>
      <c r="AAZ31" s="14"/>
      <c r="ABA31" s="14"/>
      <c r="ABB31" s="14"/>
      <c r="ABC31" s="14"/>
      <c r="ABD31" s="14"/>
      <c r="ABE31" s="14"/>
      <c r="ABF31" s="14"/>
      <c r="ABG31" s="14"/>
      <c r="ABH31" s="14"/>
      <c r="ABI31" s="14"/>
      <c r="ABJ31" s="14"/>
      <c r="ABK31" s="14"/>
      <c r="ABL31" s="14"/>
      <c r="ABM31" s="14"/>
      <c r="ABN31" s="14"/>
      <c r="ABO31" s="14"/>
      <c r="ABP31" s="14"/>
      <c r="ABQ31" s="14"/>
      <c r="ABR31" s="14"/>
      <c r="ABS31" s="14"/>
      <c r="ABT31" s="14"/>
      <c r="ABU31" s="14"/>
      <c r="ABV31" s="14"/>
      <c r="ABW31" s="14"/>
      <c r="ABX31" s="14"/>
      <c r="ABY31" s="14"/>
      <c r="ABZ31" s="14"/>
      <c r="ACA31" s="14"/>
      <c r="ACB31" s="14"/>
      <c r="ACC31" s="14"/>
      <c r="ACD31" s="14"/>
      <c r="ACE31" s="14"/>
      <c r="ACF31" s="14"/>
      <c r="ACG31" s="14"/>
      <c r="ACH31" s="14"/>
      <c r="ACI31" s="14"/>
      <c r="ACJ31" s="14"/>
      <c r="ACK31" s="14"/>
      <c r="ACL31" s="14"/>
      <c r="ACM31" s="14"/>
      <c r="ACN31" s="14"/>
      <c r="ACO31" s="14"/>
      <c r="ACP31" s="14"/>
      <c r="ACQ31" s="14"/>
      <c r="ACR31" s="14"/>
      <c r="ACS31" s="14"/>
      <c r="ACT31" s="14"/>
      <c r="ACU31" s="14"/>
      <c r="ACV31" s="14"/>
      <c r="ACW31" s="14"/>
      <c r="ACX31" s="14"/>
      <c r="ACY31" s="14"/>
      <c r="ACZ31" s="14"/>
      <c r="ADA31" s="14"/>
      <c r="ADB31" s="14"/>
      <c r="ADC31" s="14"/>
      <c r="ADD31" s="14"/>
      <c r="ADE31" s="14"/>
      <c r="ADF31" s="14"/>
      <c r="ADG31" s="14"/>
      <c r="ADH31" s="14"/>
      <c r="ADI31" s="14"/>
      <c r="ADJ31" s="14"/>
      <c r="ADK31" s="14"/>
      <c r="ADL31" s="14"/>
      <c r="ADM31" s="14"/>
      <c r="ADN31" s="14"/>
      <c r="ADO31" s="14"/>
      <c r="ADP31" s="14"/>
      <c r="ADQ31" s="14"/>
      <c r="ADR31" s="14"/>
      <c r="ADS31" s="14"/>
      <c r="ADT31" s="14"/>
      <c r="ADU31" s="14"/>
      <c r="ADV31" s="14"/>
      <c r="ADW31" s="14"/>
      <c r="ADX31" s="14"/>
      <c r="ADY31" s="14"/>
      <c r="ADZ31" s="14"/>
      <c r="AEA31" s="14"/>
      <c r="AEB31" s="14"/>
      <c r="AEC31" s="14"/>
      <c r="AED31" s="14"/>
      <c r="AEE31" s="14"/>
      <c r="AEF31" s="14"/>
      <c r="AEG31" s="14"/>
      <c r="AEH31" s="14"/>
      <c r="AEI31" s="14"/>
      <c r="AEJ31" s="14"/>
      <c r="AEK31" s="14"/>
      <c r="AEL31" s="14"/>
      <c r="AEM31" s="14"/>
      <c r="AEN31" s="14"/>
      <c r="AEO31" s="14"/>
      <c r="AEP31" s="14"/>
      <c r="AEQ31" s="14"/>
      <c r="AER31" s="14"/>
      <c r="AES31" s="14"/>
      <c r="AET31" s="14"/>
      <c r="AEU31" s="14"/>
      <c r="AEV31" s="14"/>
      <c r="AEW31" s="14"/>
      <c r="AEX31" s="14"/>
      <c r="AEY31" s="14"/>
      <c r="AEZ31" s="14"/>
      <c r="AFA31" s="14"/>
      <c r="AFB31" s="14"/>
      <c r="AFC31" s="14"/>
      <c r="AFD31" s="14"/>
      <c r="AFE31" s="14"/>
      <c r="AFF31" s="14"/>
      <c r="AFG31" s="14"/>
      <c r="AFH31" s="14"/>
      <c r="AFI31" s="14"/>
      <c r="AFJ31" s="14"/>
      <c r="AFK31" s="14"/>
      <c r="AFL31" s="14"/>
      <c r="AFM31" s="14"/>
      <c r="AFN31" s="14"/>
      <c r="AFO31" s="14"/>
      <c r="AFP31" s="14"/>
      <c r="AFQ31" s="14"/>
      <c r="AFR31" s="14"/>
      <c r="AFS31" s="14"/>
      <c r="AFT31" s="14"/>
      <c r="AFU31" s="14"/>
      <c r="AFV31" s="14"/>
      <c r="AFW31" s="14"/>
      <c r="AFX31" s="14"/>
      <c r="AFY31" s="14"/>
      <c r="AFZ31" s="14"/>
      <c r="AGA31" s="14"/>
      <c r="AGB31" s="14"/>
      <c r="AGC31" s="14"/>
      <c r="AGD31" s="14"/>
      <c r="AGE31" s="14"/>
      <c r="AGF31" s="14"/>
      <c r="AGG31" s="14"/>
      <c r="AGH31" s="14"/>
      <c r="AGI31" s="14"/>
      <c r="AGJ31" s="14"/>
      <c r="AGK31" s="14"/>
      <c r="AGL31" s="14"/>
      <c r="AGM31" s="14"/>
      <c r="AGN31" s="14"/>
      <c r="AGO31" s="14"/>
      <c r="AGP31" s="14"/>
      <c r="AGQ31" s="14"/>
      <c r="AGR31" s="14"/>
      <c r="AGS31" s="14"/>
      <c r="AGT31" s="14"/>
      <c r="AGU31" s="14"/>
      <c r="AGV31" s="14"/>
      <c r="AGW31" s="14"/>
      <c r="AGX31" s="14"/>
      <c r="AGY31" s="14"/>
      <c r="AGZ31" s="14"/>
      <c r="AHA31" s="14"/>
      <c r="AHB31" s="14"/>
      <c r="AHC31" s="14"/>
      <c r="AHD31" s="14"/>
      <c r="AHE31" s="14"/>
      <c r="AHF31" s="14"/>
      <c r="AHG31" s="14"/>
      <c r="AHH31" s="14"/>
      <c r="AHI31" s="14"/>
      <c r="AHJ31" s="14"/>
      <c r="AHK31" s="14"/>
      <c r="AHL31" s="14"/>
      <c r="AHM31" s="14"/>
      <c r="AHN31" s="14"/>
      <c r="AHO31" s="14"/>
      <c r="AHP31" s="14"/>
      <c r="AHQ31" s="14"/>
      <c r="AHR31" s="14"/>
      <c r="AHS31" s="14"/>
      <c r="AHT31" s="14"/>
      <c r="AHU31" s="14"/>
      <c r="AHV31" s="14"/>
      <c r="AHW31" s="14"/>
      <c r="AHX31" s="14"/>
      <c r="AHY31" s="14"/>
      <c r="AHZ31" s="14"/>
      <c r="AIA31" s="14"/>
      <c r="AIB31" s="14"/>
      <c r="AIC31" s="14"/>
      <c r="AID31" s="14"/>
      <c r="AIE31" s="14"/>
      <c r="AIF31" s="14"/>
      <c r="AIG31" s="14"/>
      <c r="AIH31" s="14"/>
      <c r="AII31" s="14"/>
      <c r="AIJ31" s="14"/>
      <c r="AIK31" s="14"/>
      <c r="AIL31" s="14"/>
      <c r="AIM31" s="14"/>
      <c r="AIN31" s="14"/>
      <c r="AIO31" s="14"/>
      <c r="AIP31" s="14"/>
      <c r="AIQ31" s="14"/>
      <c r="AIR31" s="14"/>
      <c r="AIS31" s="14"/>
      <c r="AIT31" s="14"/>
      <c r="AIU31" s="14"/>
      <c r="AIV31" s="14"/>
      <c r="AIW31" s="14"/>
      <c r="AIX31" s="14"/>
      <c r="AIY31" s="14"/>
      <c r="AIZ31" s="14"/>
      <c r="AJA31" s="14"/>
      <c r="AJB31" s="14"/>
      <c r="AJC31" s="14"/>
      <c r="AJD31" s="14"/>
      <c r="AJE31" s="14"/>
      <c r="AJF31" s="14"/>
      <c r="AJG31" s="14"/>
      <c r="AJH31" s="14"/>
      <c r="AJI31" s="14"/>
      <c r="AJJ31" s="14"/>
      <c r="AJK31" s="14"/>
      <c r="AJL31" s="14"/>
      <c r="AJM31" s="14"/>
      <c r="AJN31" s="14"/>
      <c r="AJO31" s="14"/>
      <c r="AJP31" s="14"/>
      <c r="AJQ31" s="14"/>
      <c r="AJR31" s="14"/>
      <c r="AJS31" s="14"/>
      <c r="AJT31" s="14"/>
      <c r="AJU31" s="14"/>
      <c r="AJV31" s="14"/>
      <c r="AJW31" s="14"/>
      <c r="AJX31" s="14"/>
      <c r="AJY31" s="14"/>
      <c r="AJZ31" s="14"/>
      <c r="AKA31" s="14"/>
      <c r="AKB31" s="14"/>
      <c r="AKC31" s="14"/>
      <c r="AKD31" s="14"/>
      <c r="AKE31" s="14"/>
      <c r="AKF31" s="14"/>
      <c r="AKG31" s="14"/>
      <c r="AKH31" s="14"/>
      <c r="AKI31" s="14"/>
      <c r="AKJ31" s="14"/>
      <c r="AKK31" s="14"/>
      <c r="AKL31" s="14"/>
      <c r="AKM31" s="14"/>
      <c r="AKN31" s="14"/>
      <c r="AKO31" s="14"/>
      <c r="AKP31" s="14"/>
      <c r="AKQ31" s="14"/>
      <c r="AKR31" s="14"/>
      <c r="AKS31" s="14"/>
      <c r="AKT31" s="14"/>
      <c r="AKU31" s="14"/>
      <c r="AKV31" s="14"/>
      <c r="AKW31" s="14"/>
      <c r="AKX31" s="14"/>
      <c r="AKY31" s="14"/>
      <c r="AKZ31" s="14"/>
      <c r="ALA31" s="14"/>
      <c r="ALB31" s="14"/>
      <c r="ALC31" s="14"/>
      <c r="ALD31" s="14"/>
      <c r="ALE31" s="14"/>
      <c r="ALF31" s="14"/>
      <c r="ALG31" s="14"/>
      <c r="ALH31" s="14"/>
      <c r="ALI31" s="14"/>
      <c r="ALJ31" s="14"/>
      <c r="ALK31" s="14"/>
      <c r="ALL31" s="14"/>
      <c r="ALM31" s="14"/>
      <c r="ALN31" s="14"/>
      <c r="ALO31" s="14"/>
      <c r="ALP31" s="14"/>
      <c r="ALQ31" s="14"/>
      <c r="ALR31" s="14"/>
      <c r="ALS31" s="14"/>
      <c r="ALT31" s="14"/>
      <c r="ALU31" s="14"/>
      <c r="ALV31" s="14"/>
      <c r="ALW31" s="14"/>
      <c r="ALX31" s="14"/>
      <c r="ALY31" s="14"/>
      <c r="ALZ31" s="14"/>
      <c r="AMA31" s="14"/>
      <c r="AMB31" s="14"/>
      <c r="AMC31" s="14"/>
      <c r="AMD31" s="14"/>
    </row>
    <row r="32" spans="1:1018" s="17" customFormat="1" ht="18" customHeight="1" x14ac:dyDescent="0.25">
      <c r="A32" s="10">
        <v>8</v>
      </c>
      <c r="B32" s="76">
        <v>1035</v>
      </c>
      <c r="C32" s="76"/>
      <c r="D32" s="44" t="str">
        <f>IFERROR((VLOOKUP(B32,INSCRITOS!A:C,3,0)),"")</f>
        <v>BEN</v>
      </c>
      <c r="E32" s="74" t="str">
        <f>IFERROR((VLOOKUP(B32,INSCRITOS!A:D,4,0)),"")</f>
        <v>Leonor Santos</v>
      </c>
      <c r="F32" s="44" t="str">
        <f>IFERROR((VLOOKUP(B32,INSCRITOS!A:F,6,0)),"")</f>
        <v>F</v>
      </c>
      <c r="G32" s="74" t="str">
        <f>IFERROR((VLOOKUP(B32,INSCRITOS!A:H,8,0)),"")</f>
        <v>SFRAA TRIATLO</v>
      </c>
      <c r="H32" s="75">
        <v>95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  <c r="IW32" s="14"/>
      <c r="IX32" s="14"/>
      <c r="IY32" s="14"/>
      <c r="IZ32" s="14"/>
      <c r="JA32" s="14"/>
      <c r="JB32" s="14"/>
      <c r="JC32" s="14"/>
      <c r="JD32" s="14"/>
      <c r="JE32" s="14"/>
      <c r="JF32" s="14"/>
      <c r="JG32" s="14"/>
      <c r="JH32" s="14"/>
      <c r="JI32" s="14"/>
      <c r="JJ32" s="14"/>
      <c r="JK32" s="14"/>
      <c r="JL32" s="14"/>
      <c r="JM32" s="14"/>
      <c r="JN32" s="14"/>
      <c r="JO32" s="14"/>
      <c r="JP32" s="14"/>
      <c r="JQ32" s="14"/>
      <c r="JR32" s="14"/>
      <c r="JS32" s="14"/>
      <c r="JT32" s="14"/>
      <c r="JU32" s="14"/>
      <c r="JV32" s="14"/>
      <c r="JW32" s="14"/>
      <c r="JX32" s="14"/>
      <c r="JY32" s="14"/>
      <c r="JZ32" s="14"/>
      <c r="KA32" s="14"/>
      <c r="KB32" s="14"/>
      <c r="KC32" s="14"/>
      <c r="KD32" s="14"/>
      <c r="KE32" s="14"/>
      <c r="KF32" s="14"/>
      <c r="KG32" s="14"/>
      <c r="KH32" s="14"/>
      <c r="KI32" s="14"/>
      <c r="KJ32" s="14"/>
      <c r="KK32" s="14"/>
      <c r="KL32" s="14"/>
      <c r="KM32" s="14"/>
      <c r="KN32" s="14"/>
      <c r="KO32" s="14"/>
      <c r="KP32" s="14"/>
      <c r="KQ32" s="14"/>
      <c r="KR32" s="14"/>
      <c r="KS32" s="14"/>
      <c r="KT32" s="14"/>
      <c r="KU32" s="14"/>
      <c r="KV32" s="14"/>
      <c r="KW32" s="14"/>
      <c r="KX32" s="14"/>
      <c r="KY32" s="14"/>
      <c r="KZ32" s="14"/>
      <c r="LA32" s="14"/>
      <c r="LB32" s="14"/>
      <c r="LC32" s="14"/>
      <c r="LD32" s="14"/>
      <c r="LE32" s="14"/>
      <c r="LF32" s="14"/>
      <c r="LG32" s="14"/>
      <c r="LH32" s="14"/>
      <c r="LI32" s="14"/>
      <c r="LJ32" s="14"/>
      <c r="LK32" s="14"/>
      <c r="LL32" s="14"/>
      <c r="LM32" s="14"/>
      <c r="LN32" s="14"/>
      <c r="LO32" s="14"/>
      <c r="LP32" s="14"/>
      <c r="LQ32" s="14"/>
      <c r="LR32" s="14"/>
      <c r="LS32" s="14"/>
      <c r="LT32" s="14"/>
      <c r="LU32" s="14"/>
      <c r="LV32" s="14"/>
      <c r="LW32" s="14"/>
      <c r="LX32" s="14"/>
      <c r="LY32" s="14"/>
      <c r="LZ32" s="14"/>
      <c r="MA32" s="14"/>
      <c r="MB32" s="14"/>
      <c r="MC32" s="14"/>
      <c r="MD32" s="14"/>
      <c r="ME32" s="14"/>
      <c r="MF32" s="14"/>
      <c r="MG32" s="14"/>
      <c r="MH32" s="14"/>
      <c r="MI32" s="14"/>
      <c r="MJ32" s="14"/>
      <c r="MK32" s="14"/>
      <c r="ML32" s="14"/>
      <c r="MM32" s="14"/>
      <c r="MN32" s="14"/>
      <c r="MO32" s="14"/>
      <c r="MP32" s="14"/>
      <c r="MQ32" s="14"/>
      <c r="MR32" s="14"/>
      <c r="MS32" s="14"/>
      <c r="MT32" s="14"/>
      <c r="MU32" s="14"/>
      <c r="MV32" s="14"/>
      <c r="MW32" s="14"/>
      <c r="MX32" s="14"/>
      <c r="MY32" s="14"/>
      <c r="MZ32" s="14"/>
      <c r="NA32" s="14"/>
      <c r="NB32" s="14"/>
      <c r="NC32" s="14"/>
      <c r="ND32" s="14"/>
      <c r="NE32" s="14"/>
      <c r="NF32" s="14"/>
      <c r="NG32" s="14"/>
      <c r="NH32" s="14"/>
      <c r="NI32" s="14"/>
      <c r="NJ32" s="14"/>
      <c r="NK32" s="14"/>
      <c r="NL32" s="14"/>
      <c r="NM32" s="14"/>
      <c r="NN32" s="14"/>
      <c r="NO32" s="14"/>
      <c r="NP32" s="14"/>
      <c r="NQ32" s="14"/>
      <c r="NR32" s="14"/>
      <c r="NS32" s="14"/>
      <c r="NT32" s="14"/>
      <c r="NU32" s="14"/>
      <c r="NV32" s="14"/>
      <c r="NW32" s="14"/>
      <c r="NX32" s="14"/>
      <c r="NY32" s="14"/>
      <c r="NZ32" s="14"/>
      <c r="OA32" s="14"/>
      <c r="OB32" s="14"/>
      <c r="OC32" s="14"/>
      <c r="OD32" s="14"/>
      <c r="OE32" s="14"/>
      <c r="OF32" s="14"/>
      <c r="OG32" s="14"/>
      <c r="OH32" s="14"/>
      <c r="OI32" s="14"/>
      <c r="OJ32" s="14"/>
      <c r="OK32" s="14"/>
      <c r="OL32" s="14"/>
      <c r="OM32" s="14"/>
      <c r="ON32" s="14"/>
      <c r="OO32" s="14"/>
      <c r="OP32" s="14"/>
      <c r="OQ32" s="14"/>
      <c r="OR32" s="14"/>
      <c r="OS32" s="14"/>
      <c r="OT32" s="14"/>
      <c r="OU32" s="14"/>
      <c r="OV32" s="14"/>
      <c r="OW32" s="14"/>
      <c r="OX32" s="14"/>
      <c r="OY32" s="14"/>
      <c r="OZ32" s="14"/>
      <c r="PA32" s="14"/>
      <c r="PB32" s="14"/>
      <c r="PC32" s="14"/>
      <c r="PD32" s="14"/>
      <c r="PE32" s="14"/>
      <c r="PF32" s="14"/>
      <c r="PG32" s="14"/>
      <c r="PH32" s="14"/>
      <c r="PI32" s="14"/>
      <c r="PJ32" s="14"/>
      <c r="PK32" s="14"/>
      <c r="PL32" s="14"/>
      <c r="PM32" s="14"/>
      <c r="PN32" s="14"/>
      <c r="PO32" s="14"/>
      <c r="PP32" s="14"/>
      <c r="PQ32" s="14"/>
      <c r="PR32" s="14"/>
      <c r="PS32" s="14"/>
      <c r="PT32" s="14"/>
      <c r="PU32" s="14"/>
      <c r="PV32" s="14"/>
      <c r="PW32" s="14"/>
      <c r="PX32" s="14"/>
      <c r="PY32" s="14"/>
      <c r="PZ32" s="14"/>
      <c r="QA32" s="14"/>
      <c r="QB32" s="14"/>
      <c r="QC32" s="14"/>
      <c r="QD32" s="14"/>
      <c r="QE32" s="14"/>
      <c r="QF32" s="14"/>
      <c r="QG32" s="14"/>
      <c r="QH32" s="14"/>
      <c r="QI32" s="14"/>
      <c r="QJ32" s="14"/>
      <c r="QK32" s="14"/>
      <c r="QL32" s="14"/>
      <c r="QM32" s="14"/>
      <c r="QN32" s="14"/>
      <c r="QO32" s="14"/>
      <c r="QP32" s="14"/>
      <c r="QQ32" s="14"/>
      <c r="QR32" s="14"/>
      <c r="QS32" s="14"/>
      <c r="QT32" s="14"/>
      <c r="QU32" s="14"/>
      <c r="QV32" s="14"/>
      <c r="QW32" s="14"/>
      <c r="QX32" s="14"/>
      <c r="QY32" s="14"/>
      <c r="QZ32" s="14"/>
      <c r="RA32" s="14"/>
      <c r="RB32" s="14"/>
      <c r="RC32" s="14"/>
      <c r="RD32" s="14"/>
      <c r="RE32" s="14"/>
      <c r="RF32" s="14"/>
      <c r="RG32" s="14"/>
      <c r="RH32" s="14"/>
      <c r="RI32" s="14"/>
      <c r="RJ32" s="14"/>
      <c r="RK32" s="14"/>
      <c r="RL32" s="14"/>
      <c r="RM32" s="14"/>
      <c r="RN32" s="14"/>
      <c r="RO32" s="14"/>
      <c r="RP32" s="14"/>
      <c r="RQ32" s="14"/>
      <c r="RR32" s="14"/>
      <c r="RS32" s="14"/>
      <c r="RT32" s="14"/>
      <c r="RU32" s="14"/>
      <c r="RV32" s="14"/>
      <c r="RW32" s="14"/>
      <c r="RX32" s="14"/>
      <c r="RY32" s="14"/>
      <c r="RZ32" s="14"/>
      <c r="SA32" s="14"/>
      <c r="SB32" s="14"/>
      <c r="SC32" s="14"/>
      <c r="SD32" s="14"/>
      <c r="SE32" s="14"/>
      <c r="SF32" s="14"/>
      <c r="SG32" s="14"/>
      <c r="SH32" s="14"/>
      <c r="SI32" s="14"/>
      <c r="SJ32" s="14"/>
      <c r="SK32" s="14"/>
      <c r="SL32" s="14"/>
      <c r="SM32" s="14"/>
      <c r="SN32" s="14"/>
      <c r="SO32" s="14"/>
      <c r="SP32" s="14"/>
      <c r="SQ32" s="14"/>
      <c r="SR32" s="14"/>
      <c r="SS32" s="14"/>
      <c r="ST32" s="14"/>
      <c r="SU32" s="14"/>
      <c r="SV32" s="14"/>
      <c r="SW32" s="14"/>
      <c r="SX32" s="14"/>
      <c r="SY32" s="14"/>
      <c r="SZ32" s="14"/>
      <c r="TA32" s="14"/>
      <c r="TB32" s="14"/>
      <c r="TC32" s="14"/>
      <c r="TD32" s="14"/>
      <c r="TE32" s="14"/>
      <c r="TF32" s="14"/>
      <c r="TG32" s="14"/>
      <c r="TH32" s="14"/>
      <c r="TI32" s="14"/>
      <c r="TJ32" s="14"/>
      <c r="TK32" s="14"/>
      <c r="TL32" s="14"/>
      <c r="TM32" s="14"/>
      <c r="TN32" s="14"/>
      <c r="TO32" s="14"/>
      <c r="TP32" s="14"/>
      <c r="TQ32" s="14"/>
      <c r="TR32" s="14"/>
      <c r="TS32" s="14"/>
      <c r="TT32" s="14"/>
      <c r="TU32" s="14"/>
      <c r="TV32" s="14"/>
      <c r="TW32" s="14"/>
      <c r="TX32" s="14"/>
      <c r="TY32" s="14"/>
      <c r="TZ32" s="14"/>
      <c r="UA32" s="14"/>
      <c r="UB32" s="14"/>
      <c r="UC32" s="14"/>
      <c r="UD32" s="14"/>
      <c r="UE32" s="14"/>
      <c r="UF32" s="14"/>
      <c r="UG32" s="14"/>
      <c r="UH32" s="14"/>
      <c r="UI32" s="14"/>
      <c r="UJ32" s="14"/>
      <c r="UK32" s="14"/>
      <c r="UL32" s="14"/>
      <c r="UM32" s="14"/>
      <c r="UN32" s="14"/>
      <c r="UO32" s="14"/>
      <c r="UP32" s="14"/>
      <c r="UQ32" s="14"/>
      <c r="UR32" s="14"/>
      <c r="US32" s="14"/>
      <c r="UT32" s="14"/>
      <c r="UU32" s="14"/>
      <c r="UV32" s="14"/>
      <c r="UW32" s="14"/>
      <c r="UX32" s="14"/>
      <c r="UY32" s="14"/>
      <c r="UZ32" s="14"/>
      <c r="VA32" s="14"/>
      <c r="VB32" s="14"/>
      <c r="VC32" s="14"/>
      <c r="VD32" s="14"/>
      <c r="VE32" s="14"/>
      <c r="VF32" s="14"/>
      <c r="VG32" s="14"/>
      <c r="VH32" s="14"/>
      <c r="VI32" s="14"/>
      <c r="VJ32" s="14"/>
      <c r="VK32" s="14"/>
      <c r="VL32" s="14"/>
      <c r="VM32" s="14"/>
      <c r="VN32" s="14"/>
      <c r="VO32" s="14"/>
      <c r="VP32" s="14"/>
      <c r="VQ32" s="14"/>
      <c r="VR32" s="14"/>
      <c r="VS32" s="14"/>
      <c r="VT32" s="14"/>
      <c r="VU32" s="14"/>
      <c r="VV32" s="14"/>
      <c r="VW32" s="14"/>
      <c r="VX32" s="14"/>
      <c r="VY32" s="14"/>
      <c r="VZ32" s="14"/>
      <c r="WA32" s="14"/>
      <c r="WB32" s="14"/>
      <c r="WC32" s="14"/>
      <c r="WD32" s="14"/>
      <c r="WE32" s="14"/>
      <c r="WF32" s="14"/>
      <c r="WG32" s="14"/>
      <c r="WH32" s="14"/>
      <c r="WI32" s="14"/>
      <c r="WJ32" s="14"/>
      <c r="WK32" s="14"/>
      <c r="WL32" s="14"/>
      <c r="WM32" s="14"/>
      <c r="WN32" s="14"/>
      <c r="WO32" s="14"/>
      <c r="WP32" s="14"/>
      <c r="WQ32" s="14"/>
      <c r="WR32" s="14"/>
      <c r="WS32" s="14"/>
      <c r="WT32" s="14"/>
      <c r="WU32" s="14"/>
      <c r="WV32" s="14"/>
      <c r="WW32" s="14"/>
      <c r="WX32" s="14"/>
      <c r="WY32" s="14"/>
      <c r="WZ32" s="14"/>
      <c r="XA32" s="14"/>
      <c r="XB32" s="14"/>
      <c r="XC32" s="14"/>
      <c r="XD32" s="14"/>
      <c r="XE32" s="14"/>
      <c r="XF32" s="14"/>
      <c r="XG32" s="14"/>
      <c r="XH32" s="14"/>
      <c r="XI32" s="14"/>
      <c r="XJ32" s="14"/>
      <c r="XK32" s="14"/>
      <c r="XL32" s="14"/>
      <c r="XM32" s="14"/>
      <c r="XN32" s="14"/>
      <c r="XO32" s="14"/>
      <c r="XP32" s="14"/>
      <c r="XQ32" s="14"/>
      <c r="XR32" s="14"/>
      <c r="XS32" s="14"/>
      <c r="XT32" s="14"/>
      <c r="XU32" s="14"/>
      <c r="XV32" s="14"/>
      <c r="XW32" s="14"/>
      <c r="XX32" s="14"/>
      <c r="XY32" s="14"/>
      <c r="XZ32" s="14"/>
      <c r="YA32" s="14"/>
      <c r="YB32" s="14"/>
      <c r="YC32" s="14"/>
      <c r="YD32" s="14"/>
      <c r="YE32" s="14"/>
      <c r="YF32" s="14"/>
      <c r="YG32" s="14"/>
      <c r="YH32" s="14"/>
      <c r="YI32" s="14"/>
      <c r="YJ32" s="14"/>
      <c r="YK32" s="14"/>
      <c r="YL32" s="14"/>
      <c r="YM32" s="14"/>
      <c r="YN32" s="14"/>
      <c r="YO32" s="14"/>
      <c r="YP32" s="14"/>
      <c r="YQ32" s="14"/>
      <c r="YR32" s="14"/>
      <c r="YS32" s="14"/>
      <c r="YT32" s="14"/>
      <c r="YU32" s="14"/>
      <c r="YV32" s="14"/>
      <c r="YW32" s="14"/>
      <c r="YX32" s="14"/>
      <c r="YY32" s="14"/>
      <c r="YZ32" s="14"/>
      <c r="ZA32" s="14"/>
      <c r="ZB32" s="14"/>
      <c r="ZC32" s="14"/>
      <c r="ZD32" s="14"/>
      <c r="ZE32" s="14"/>
      <c r="ZF32" s="14"/>
      <c r="ZG32" s="14"/>
      <c r="ZH32" s="14"/>
      <c r="ZI32" s="14"/>
      <c r="ZJ32" s="14"/>
      <c r="ZK32" s="14"/>
      <c r="ZL32" s="14"/>
      <c r="ZM32" s="14"/>
      <c r="ZN32" s="14"/>
      <c r="ZO32" s="14"/>
      <c r="ZP32" s="14"/>
      <c r="ZQ32" s="14"/>
      <c r="ZR32" s="14"/>
      <c r="ZS32" s="14"/>
      <c r="ZT32" s="14"/>
      <c r="ZU32" s="14"/>
      <c r="ZV32" s="14"/>
      <c r="ZW32" s="14"/>
      <c r="ZX32" s="14"/>
      <c r="ZY32" s="14"/>
      <c r="ZZ32" s="14"/>
      <c r="AAA32" s="14"/>
      <c r="AAB32" s="14"/>
      <c r="AAC32" s="14"/>
      <c r="AAD32" s="14"/>
      <c r="AAE32" s="14"/>
      <c r="AAF32" s="14"/>
      <c r="AAG32" s="14"/>
      <c r="AAH32" s="14"/>
      <c r="AAI32" s="14"/>
      <c r="AAJ32" s="14"/>
      <c r="AAK32" s="14"/>
      <c r="AAL32" s="14"/>
      <c r="AAM32" s="14"/>
      <c r="AAN32" s="14"/>
      <c r="AAO32" s="14"/>
      <c r="AAP32" s="14"/>
      <c r="AAQ32" s="14"/>
      <c r="AAR32" s="14"/>
      <c r="AAS32" s="14"/>
      <c r="AAT32" s="14"/>
      <c r="AAU32" s="14"/>
      <c r="AAV32" s="14"/>
      <c r="AAW32" s="14"/>
      <c r="AAX32" s="14"/>
      <c r="AAY32" s="14"/>
      <c r="AAZ32" s="14"/>
      <c r="ABA32" s="14"/>
      <c r="ABB32" s="14"/>
      <c r="ABC32" s="14"/>
      <c r="ABD32" s="14"/>
      <c r="ABE32" s="14"/>
      <c r="ABF32" s="14"/>
      <c r="ABG32" s="14"/>
      <c r="ABH32" s="14"/>
      <c r="ABI32" s="14"/>
      <c r="ABJ32" s="14"/>
      <c r="ABK32" s="14"/>
      <c r="ABL32" s="14"/>
      <c r="ABM32" s="14"/>
      <c r="ABN32" s="14"/>
      <c r="ABO32" s="14"/>
      <c r="ABP32" s="14"/>
      <c r="ABQ32" s="14"/>
      <c r="ABR32" s="14"/>
      <c r="ABS32" s="14"/>
      <c r="ABT32" s="14"/>
      <c r="ABU32" s="14"/>
      <c r="ABV32" s="14"/>
      <c r="ABW32" s="14"/>
      <c r="ABX32" s="14"/>
      <c r="ABY32" s="14"/>
      <c r="ABZ32" s="14"/>
      <c r="ACA32" s="14"/>
      <c r="ACB32" s="14"/>
      <c r="ACC32" s="14"/>
      <c r="ACD32" s="14"/>
      <c r="ACE32" s="14"/>
      <c r="ACF32" s="14"/>
      <c r="ACG32" s="14"/>
      <c r="ACH32" s="14"/>
      <c r="ACI32" s="14"/>
      <c r="ACJ32" s="14"/>
      <c r="ACK32" s="14"/>
      <c r="ACL32" s="14"/>
      <c r="ACM32" s="14"/>
      <c r="ACN32" s="14"/>
      <c r="ACO32" s="14"/>
      <c r="ACP32" s="14"/>
      <c r="ACQ32" s="14"/>
      <c r="ACR32" s="14"/>
      <c r="ACS32" s="14"/>
      <c r="ACT32" s="14"/>
      <c r="ACU32" s="14"/>
      <c r="ACV32" s="14"/>
      <c r="ACW32" s="14"/>
      <c r="ACX32" s="14"/>
      <c r="ACY32" s="14"/>
      <c r="ACZ32" s="14"/>
      <c r="ADA32" s="14"/>
      <c r="ADB32" s="14"/>
      <c r="ADC32" s="14"/>
      <c r="ADD32" s="14"/>
      <c r="ADE32" s="14"/>
      <c r="ADF32" s="14"/>
      <c r="ADG32" s="14"/>
      <c r="ADH32" s="14"/>
      <c r="ADI32" s="14"/>
      <c r="ADJ32" s="14"/>
      <c r="ADK32" s="14"/>
      <c r="ADL32" s="14"/>
      <c r="ADM32" s="14"/>
      <c r="ADN32" s="14"/>
      <c r="ADO32" s="14"/>
      <c r="ADP32" s="14"/>
      <c r="ADQ32" s="14"/>
      <c r="ADR32" s="14"/>
      <c r="ADS32" s="14"/>
      <c r="ADT32" s="14"/>
      <c r="ADU32" s="14"/>
      <c r="ADV32" s="14"/>
      <c r="ADW32" s="14"/>
      <c r="ADX32" s="14"/>
      <c r="ADY32" s="14"/>
      <c r="ADZ32" s="14"/>
      <c r="AEA32" s="14"/>
      <c r="AEB32" s="14"/>
      <c r="AEC32" s="14"/>
      <c r="AED32" s="14"/>
      <c r="AEE32" s="14"/>
      <c r="AEF32" s="14"/>
      <c r="AEG32" s="14"/>
      <c r="AEH32" s="14"/>
      <c r="AEI32" s="14"/>
      <c r="AEJ32" s="14"/>
      <c r="AEK32" s="14"/>
      <c r="AEL32" s="14"/>
      <c r="AEM32" s="14"/>
      <c r="AEN32" s="14"/>
      <c r="AEO32" s="14"/>
      <c r="AEP32" s="14"/>
      <c r="AEQ32" s="14"/>
      <c r="AER32" s="14"/>
      <c r="AES32" s="14"/>
      <c r="AET32" s="14"/>
      <c r="AEU32" s="14"/>
      <c r="AEV32" s="14"/>
      <c r="AEW32" s="14"/>
      <c r="AEX32" s="14"/>
      <c r="AEY32" s="14"/>
      <c r="AEZ32" s="14"/>
      <c r="AFA32" s="14"/>
      <c r="AFB32" s="14"/>
      <c r="AFC32" s="14"/>
      <c r="AFD32" s="14"/>
      <c r="AFE32" s="14"/>
      <c r="AFF32" s="14"/>
      <c r="AFG32" s="14"/>
      <c r="AFH32" s="14"/>
      <c r="AFI32" s="14"/>
      <c r="AFJ32" s="14"/>
      <c r="AFK32" s="14"/>
      <c r="AFL32" s="14"/>
      <c r="AFM32" s="14"/>
      <c r="AFN32" s="14"/>
      <c r="AFO32" s="14"/>
      <c r="AFP32" s="14"/>
      <c r="AFQ32" s="14"/>
      <c r="AFR32" s="14"/>
      <c r="AFS32" s="14"/>
      <c r="AFT32" s="14"/>
      <c r="AFU32" s="14"/>
      <c r="AFV32" s="14"/>
      <c r="AFW32" s="14"/>
      <c r="AFX32" s="14"/>
      <c r="AFY32" s="14"/>
      <c r="AFZ32" s="14"/>
      <c r="AGA32" s="14"/>
      <c r="AGB32" s="14"/>
      <c r="AGC32" s="14"/>
      <c r="AGD32" s="14"/>
      <c r="AGE32" s="14"/>
      <c r="AGF32" s="14"/>
      <c r="AGG32" s="14"/>
      <c r="AGH32" s="14"/>
      <c r="AGI32" s="14"/>
      <c r="AGJ32" s="14"/>
      <c r="AGK32" s="14"/>
      <c r="AGL32" s="14"/>
      <c r="AGM32" s="14"/>
      <c r="AGN32" s="14"/>
      <c r="AGO32" s="14"/>
      <c r="AGP32" s="14"/>
      <c r="AGQ32" s="14"/>
      <c r="AGR32" s="14"/>
      <c r="AGS32" s="14"/>
      <c r="AGT32" s="14"/>
      <c r="AGU32" s="14"/>
      <c r="AGV32" s="14"/>
      <c r="AGW32" s="14"/>
      <c r="AGX32" s="14"/>
      <c r="AGY32" s="14"/>
      <c r="AGZ32" s="14"/>
      <c r="AHA32" s="14"/>
      <c r="AHB32" s="14"/>
      <c r="AHC32" s="14"/>
      <c r="AHD32" s="14"/>
      <c r="AHE32" s="14"/>
      <c r="AHF32" s="14"/>
      <c r="AHG32" s="14"/>
      <c r="AHH32" s="14"/>
      <c r="AHI32" s="14"/>
      <c r="AHJ32" s="14"/>
      <c r="AHK32" s="14"/>
      <c r="AHL32" s="14"/>
      <c r="AHM32" s="14"/>
      <c r="AHN32" s="14"/>
      <c r="AHO32" s="14"/>
      <c r="AHP32" s="14"/>
      <c r="AHQ32" s="14"/>
      <c r="AHR32" s="14"/>
      <c r="AHS32" s="14"/>
      <c r="AHT32" s="14"/>
      <c r="AHU32" s="14"/>
      <c r="AHV32" s="14"/>
      <c r="AHW32" s="14"/>
      <c r="AHX32" s="14"/>
      <c r="AHY32" s="14"/>
      <c r="AHZ32" s="14"/>
      <c r="AIA32" s="14"/>
      <c r="AIB32" s="14"/>
      <c r="AIC32" s="14"/>
      <c r="AID32" s="14"/>
      <c r="AIE32" s="14"/>
      <c r="AIF32" s="14"/>
      <c r="AIG32" s="14"/>
      <c r="AIH32" s="14"/>
      <c r="AII32" s="14"/>
      <c r="AIJ32" s="14"/>
      <c r="AIK32" s="14"/>
      <c r="AIL32" s="14"/>
      <c r="AIM32" s="14"/>
      <c r="AIN32" s="14"/>
      <c r="AIO32" s="14"/>
      <c r="AIP32" s="14"/>
      <c r="AIQ32" s="14"/>
      <c r="AIR32" s="14"/>
      <c r="AIS32" s="14"/>
      <c r="AIT32" s="14"/>
      <c r="AIU32" s="14"/>
      <c r="AIV32" s="14"/>
      <c r="AIW32" s="14"/>
      <c r="AIX32" s="14"/>
      <c r="AIY32" s="14"/>
      <c r="AIZ32" s="14"/>
      <c r="AJA32" s="14"/>
      <c r="AJB32" s="14"/>
      <c r="AJC32" s="14"/>
      <c r="AJD32" s="14"/>
      <c r="AJE32" s="14"/>
      <c r="AJF32" s="14"/>
      <c r="AJG32" s="14"/>
      <c r="AJH32" s="14"/>
      <c r="AJI32" s="14"/>
      <c r="AJJ32" s="14"/>
      <c r="AJK32" s="14"/>
      <c r="AJL32" s="14"/>
      <c r="AJM32" s="14"/>
      <c r="AJN32" s="14"/>
      <c r="AJO32" s="14"/>
      <c r="AJP32" s="14"/>
      <c r="AJQ32" s="14"/>
      <c r="AJR32" s="14"/>
      <c r="AJS32" s="14"/>
      <c r="AJT32" s="14"/>
      <c r="AJU32" s="14"/>
      <c r="AJV32" s="14"/>
      <c r="AJW32" s="14"/>
      <c r="AJX32" s="14"/>
      <c r="AJY32" s="14"/>
      <c r="AJZ32" s="14"/>
      <c r="AKA32" s="14"/>
      <c r="AKB32" s="14"/>
      <c r="AKC32" s="14"/>
      <c r="AKD32" s="14"/>
      <c r="AKE32" s="14"/>
      <c r="AKF32" s="14"/>
      <c r="AKG32" s="14"/>
      <c r="AKH32" s="14"/>
      <c r="AKI32" s="14"/>
      <c r="AKJ32" s="14"/>
      <c r="AKK32" s="14"/>
      <c r="AKL32" s="14"/>
      <c r="AKM32" s="14"/>
      <c r="AKN32" s="14"/>
      <c r="AKO32" s="14"/>
      <c r="AKP32" s="14"/>
      <c r="AKQ32" s="14"/>
      <c r="AKR32" s="14"/>
      <c r="AKS32" s="14"/>
      <c r="AKT32" s="14"/>
      <c r="AKU32" s="14"/>
      <c r="AKV32" s="14"/>
      <c r="AKW32" s="14"/>
      <c r="AKX32" s="14"/>
      <c r="AKY32" s="14"/>
      <c r="AKZ32" s="14"/>
      <c r="ALA32" s="14"/>
      <c r="ALB32" s="14"/>
      <c r="ALC32" s="14"/>
      <c r="ALD32" s="14"/>
      <c r="ALE32" s="14"/>
      <c r="ALF32" s="14"/>
      <c r="ALG32" s="14"/>
      <c r="ALH32" s="14"/>
      <c r="ALI32" s="14"/>
      <c r="ALJ32" s="14"/>
      <c r="ALK32" s="14"/>
      <c r="ALL32" s="14"/>
      <c r="ALM32" s="14"/>
      <c r="ALN32" s="14"/>
      <c r="ALO32" s="14"/>
      <c r="ALP32" s="14"/>
      <c r="ALQ32" s="14"/>
      <c r="ALR32" s="14"/>
      <c r="ALS32" s="14"/>
      <c r="ALT32" s="14"/>
      <c r="ALU32" s="14"/>
      <c r="ALV32" s="14"/>
      <c r="ALW32" s="14"/>
      <c r="ALX32" s="14"/>
      <c r="ALY32" s="14"/>
      <c r="ALZ32" s="14"/>
      <c r="AMA32" s="14"/>
      <c r="AMB32" s="14"/>
      <c r="AMC32" s="14"/>
      <c r="AMD32" s="14"/>
    </row>
    <row r="33" spans="1:1018" s="17" customFormat="1" ht="18" customHeight="1" x14ac:dyDescent="0.25">
      <c r="A33" s="10">
        <v>9</v>
      </c>
      <c r="B33" s="76">
        <v>1336</v>
      </c>
      <c r="C33" s="76"/>
      <c r="D33" s="44" t="str">
        <f>IFERROR((VLOOKUP(B33,INSCRITOS!A:C,3,0)),"")</f>
        <v>BEN</v>
      </c>
      <c r="E33" s="74" t="str">
        <f>IFERROR((VLOOKUP(B33,INSCRITOS!A:D,4,0)),"")</f>
        <v>Inês Canhoto</v>
      </c>
      <c r="F33" s="44" t="str">
        <f>IFERROR((VLOOKUP(B33,INSCRITOS!A:F,6,0)),"")</f>
        <v>F</v>
      </c>
      <c r="G33" s="74" t="str">
        <f>IFERROR((VLOOKUP(B33,INSCRITOS!A:H,8,0)),"")</f>
        <v>Clube de Natação da Amadora</v>
      </c>
      <c r="H33" s="75">
        <v>94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  <c r="IW33" s="14"/>
      <c r="IX33" s="14"/>
      <c r="IY33" s="14"/>
      <c r="IZ33" s="14"/>
      <c r="JA33" s="14"/>
      <c r="JB33" s="14"/>
      <c r="JC33" s="14"/>
      <c r="JD33" s="14"/>
      <c r="JE33" s="14"/>
      <c r="JF33" s="14"/>
      <c r="JG33" s="14"/>
      <c r="JH33" s="14"/>
      <c r="JI33" s="14"/>
      <c r="JJ33" s="14"/>
      <c r="JK33" s="14"/>
      <c r="JL33" s="14"/>
      <c r="JM33" s="14"/>
      <c r="JN33" s="14"/>
      <c r="JO33" s="14"/>
      <c r="JP33" s="14"/>
      <c r="JQ33" s="14"/>
      <c r="JR33" s="14"/>
      <c r="JS33" s="14"/>
      <c r="JT33" s="14"/>
      <c r="JU33" s="14"/>
      <c r="JV33" s="14"/>
      <c r="JW33" s="14"/>
      <c r="JX33" s="14"/>
      <c r="JY33" s="14"/>
      <c r="JZ33" s="14"/>
      <c r="KA33" s="14"/>
      <c r="KB33" s="14"/>
      <c r="KC33" s="14"/>
      <c r="KD33" s="14"/>
      <c r="KE33" s="14"/>
      <c r="KF33" s="14"/>
      <c r="KG33" s="14"/>
      <c r="KH33" s="14"/>
      <c r="KI33" s="14"/>
      <c r="KJ33" s="14"/>
      <c r="KK33" s="14"/>
      <c r="KL33" s="14"/>
      <c r="KM33" s="14"/>
      <c r="KN33" s="14"/>
      <c r="KO33" s="14"/>
      <c r="KP33" s="14"/>
      <c r="KQ33" s="14"/>
      <c r="KR33" s="14"/>
      <c r="KS33" s="14"/>
      <c r="KT33" s="14"/>
      <c r="KU33" s="14"/>
      <c r="KV33" s="14"/>
      <c r="KW33" s="14"/>
      <c r="KX33" s="14"/>
      <c r="KY33" s="14"/>
      <c r="KZ33" s="14"/>
      <c r="LA33" s="14"/>
      <c r="LB33" s="14"/>
      <c r="LC33" s="14"/>
      <c r="LD33" s="14"/>
      <c r="LE33" s="14"/>
      <c r="LF33" s="14"/>
      <c r="LG33" s="14"/>
      <c r="LH33" s="14"/>
      <c r="LI33" s="14"/>
      <c r="LJ33" s="14"/>
      <c r="LK33" s="14"/>
      <c r="LL33" s="14"/>
      <c r="LM33" s="14"/>
      <c r="LN33" s="14"/>
      <c r="LO33" s="14"/>
      <c r="LP33" s="14"/>
      <c r="LQ33" s="14"/>
      <c r="LR33" s="14"/>
      <c r="LS33" s="14"/>
      <c r="LT33" s="14"/>
      <c r="LU33" s="14"/>
      <c r="LV33" s="14"/>
      <c r="LW33" s="14"/>
      <c r="LX33" s="14"/>
      <c r="LY33" s="14"/>
      <c r="LZ33" s="14"/>
      <c r="MA33" s="14"/>
      <c r="MB33" s="14"/>
      <c r="MC33" s="14"/>
      <c r="MD33" s="14"/>
      <c r="ME33" s="14"/>
      <c r="MF33" s="14"/>
      <c r="MG33" s="14"/>
      <c r="MH33" s="14"/>
      <c r="MI33" s="14"/>
      <c r="MJ33" s="14"/>
      <c r="MK33" s="14"/>
      <c r="ML33" s="14"/>
      <c r="MM33" s="14"/>
      <c r="MN33" s="14"/>
      <c r="MO33" s="14"/>
      <c r="MP33" s="14"/>
      <c r="MQ33" s="14"/>
      <c r="MR33" s="14"/>
      <c r="MS33" s="14"/>
      <c r="MT33" s="14"/>
      <c r="MU33" s="14"/>
      <c r="MV33" s="14"/>
      <c r="MW33" s="14"/>
      <c r="MX33" s="14"/>
      <c r="MY33" s="14"/>
      <c r="MZ33" s="14"/>
      <c r="NA33" s="14"/>
      <c r="NB33" s="14"/>
      <c r="NC33" s="14"/>
      <c r="ND33" s="14"/>
      <c r="NE33" s="14"/>
      <c r="NF33" s="14"/>
      <c r="NG33" s="14"/>
      <c r="NH33" s="14"/>
      <c r="NI33" s="14"/>
      <c r="NJ33" s="14"/>
      <c r="NK33" s="14"/>
      <c r="NL33" s="14"/>
      <c r="NM33" s="14"/>
      <c r="NN33" s="14"/>
      <c r="NO33" s="14"/>
      <c r="NP33" s="14"/>
      <c r="NQ33" s="14"/>
      <c r="NR33" s="14"/>
      <c r="NS33" s="14"/>
      <c r="NT33" s="14"/>
      <c r="NU33" s="14"/>
      <c r="NV33" s="14"/>
      <c r="NW33" s="14"/>
      <c r="NX33" s="14"/>
      <c r="NY33" s="14"/>
      <c r="NZ33" s="14"/>
      <c r="OA33" s="14"/>
      <c r="OB33" s="14"/>
      <c r="OC33" s="14"/>
      <c r="OD33" s="14"/>
      <c r="OE33" s="14"/>
      <c r="OF33" s="14"/>
      <c r="OG33" s="14"/>
      <c r="OH33" s="14"/>
      <c r="OI33" s="14"/>
      <c r="OJ33" s="14"/>
      <c r="OK33" s="14"/>
      <c r="OL33" s="14"/>
      <c r="OM33" s="14"/>
      <c r="ON33" s="14"/>
      <c r="OO33" s="14"/>
      <c r="OP33" s="14"/>
      <c r="OQ33" s="14"/>
      <c r="OR33" s="14"/>
      <c r="OS33" s="14"/>
      <c r="OT33" s="14"/>
      <c r="OU33" s="14"/>
      <c r="OV33" s="14"/>
      <c r="OW33" s="14"/>
      <c r="OX33" s="14"/>
      <c r="OY33" s="14"/>
      <c r="OZ33" s="14"/>
      <c r="PA33" s="14"/>
      <c r="PB33" s="14"/>
      <c r="PC33" s="14"/>
      <c r="PD33" s="14"/>
      <c r="PE33" s="14"/>
      <c r="PF33" s="14"/>
      <c r="PG33" s="14"/>
      <c r="PH33" s="14"/>
      <c r="PI33" s="14"/>
      <c r="PJ33" s="14"/>
      <c r="PK33" s="14"/>
      <c r="PL33" s="14"/>
      <c r="PM33" s="14"/>
      <c r="PN33" s="14"/>
      <c r="PO33" s="14"/>
      <c r="PP33" s="14"/>
      <c r="PQ33" s="14"/>
      <c r="PR33" s="14"/>
      <c r="PS33" s="14"/>
      <c r="PT33" s="14"/>
      <c r="PU33" s="14"/>
      <c r="PV33" s="14"/>
      <c r="PW33" s="14"/>
      <c r="PX33" s="14"/>
      <c r="PY33" s="14"/>
      <c r="PZ33" s="14"/>
      <c r="QA33" s="14"/>
      <c r="QB33" s="14"/>
      <c r="QC33" s="14"/>
      <c r="QD33" s="14"/>
      <c r="QE33" s="14"/>
      <c r="QF33" s="14"/>
      <c r="QG33" s="14"/>
      <c r="QH33" s="14"/>
      <c r="QI33" s="14"/>
      <c r="QJ33" s="14"/>
      <c r="QK33" s="14"/>
      <c r="QL33" s="14"/>
      <c r="QM33" s="14"/>
      <c r="QN33" s="14"/>
      <c r="QO33" s="14"/>
      <c r="QP33" s="14"/>
      <c r="QQ33" s="14"/>
      <c r="QR33" s="14"/>
      <c r="QS33" s="14"/>
      <c r="QT33" s="14"/>
      <c r="QU33" s="14"/>
      <c r="QV33" s="14"/>
      <c r="QW33" s="14"/>
      <c r="QX33" s="14"/>
      <c r="QY33" s="14"/>
      <c r="QZ33" s="14"/>
      <c r="RA33" s="14"/>
      <c r="RB33" s="14"/>
      <c r="RC33" s="14"/>
      <c r="RD33" s="14"/>
      <c r="RE33" s="14"/>
      <c r="RF33" s="14"/>
      <c r="RG33" s="14"/>
      <c r="RH33" s="14"/>
      <c r="RI33" s="14"/>
      <c r="RJ33" s="14"/>
      <c r="RK33" s="14"/>
      <c r="RL33" s="14"/>
      <c r="RM33" s="14"/>
      <c r="RN33" s="14"/>
      <c r="RO33" s="14"/>
      <c r="RP33" s="14"/>
      <c r="RQ33" s="14"/>
      <c r="RR33" s="14"/>
      <c r="RS33" s="14"/>
      <c r="RT33" s="14"/>
      <c r="RU33" s="14"/>
      <c r="RV33" s="14"/>
      <c r="RW33" s="14"/>
      <c r="RX33" s="14"/>
      <c r="RY33" s="14"/>
      <c r="RZ33" s="14"/>
      <c r="SA33" s="14"/>
      <c r="SB33" s="14"/>
      <c r="SC33" s="14"/>
      <c r="SD33" s="14"/>
      <c r="SE33" s="14"/>
      <c r="SF33" s="14"/>
      <c r="SG33" s="14"/>
      <c r="SH33" s="14"/>
      <c r="SI33" s="14"/>
      <c r="SJ33" s="14"/>
      <c r="SK33" s="14"/>
      <c r="SL33" s="14"/>
      <c r="SM33" s="14"/>
      <c r="SN33" s="14"/>
      <c r="SO33" s="14"/>
      <c r="SP33" s="14"/>
      <c r="SQ33" s="14"/>
      <c r="SR33" s="14"/>
      <c r="SS33" s="14"/>
      <c r="ST33" s="14"/>
      <c r="SU33" s="14"/>
      <c r="SV33" s="14"/>
      <c r="SW33" s="14"/>
      <c r="SX33" s="14"/>
      <c r="SY33" s="14"/>
      <c r="SZ33" s="14"/>
      <c r="TA33" s="14"/>
      <c r="TB33" s="14"/>
      <c r="TC33" s="14"/>
      <c r="TD33" s="14"/>
      <c r="TE33" s="14"/>
      <c r="TF33" s="14"/>
      <c r="TG33" s="14"/>
      <c r="TH33" s="14"/>
      <c r="TI33" s="14"/>
      <c r="TJ33" s="14"/>
      <c r="TK33" s="14"/>
      <c r="TL33" s="14"/>
      <c r="TM33" s="14"/>
      <c r="TN33" s="14"/>
      <c r="TO33" s="14"/>
      <c r="TP33" s="14"/>
      <c r="TQ33" s="14"/>
      <c r="TR33" s="14"/>
      <c r="TS33" s="14"/>
      <c r="TT33" s="14"/>
      <c r="TU33" s="14"/>
      <c r="TV33" s="14"/>
      <c r="TW33" s="14"/>
      <c r="TX33" s="14"/>
      <c r="TY33" s="14"/>
      <c r="TZ33" s="14"/>
      <c r="UA33" s="14"/>
      <c r="UB33" s="14"/>
      <c r="UC33" s="14"/>
      <c r="UD33" s="14"/>
      <c r="UE33" s="14"/>
      <c r="UF33" s="14"/>
      <c r="UG33" s="14"/>
      <c r="UH33" s="14"/>
      <c r="UI33" s="14"/>
      <c r="UJ33" s="14"/>
      <c r="UK33" s="14"/>
      <c r="UL33" s="14"/>
      <c r="UM33" s="14"/>
      <c r="UN33" s="14"/>
      <c r="UO33" s="14"/>
      <c r="UP33" s="14"/>
      <c r="UQ33" s="14"/>
      <c r="UR33" s="14"/>
      <c r="US33" s="14"/>
      <c r="UT33" s="14"/>
      <c r="UU33" s="14"/>
      <c r="UV33" s="14"/>
      <c r="UW33" s="14"/>
      <c r="UX33" s="14"/>
      <c r="UY33" s="14"/>
      <c r="UZ33" s="14"/>
      <c r="VA33" s="14"/>
      <c r="VB33" s="14"/>
      <c r="VC33" s="14"/>
      <c r="VD33" s="14"/>
      <c r="VE33" s="14"/>
      <c r="VF33" s="14"/>
      <c r="VG33" s="14"/>
      <c r="VH33" s="14"/>
      <c r="VI33" s="14"/>
      <c r="VJ33" s="14"/>
      <c r="VK33" s="14"/>
      <c r="VL33" s="14"/>
      <c r="VM33" s="14"/>
      <c r="VN33" s="14"/>
      <c r="VO33" s="14"/>
      <c r="VP33" s="14"/>
      <c r="VQ33" s="14"/>
      <c r="VR33" s="14"/>
      <c r="VS33" s="14"/>
      <c r="VT33" s="14"/>
      <c r="VU33" s="14"/>
      <c r="VV33" s="14"/>
      <c r="VW33" s="14"/>
      <c r="VX33" s="14"/>
      <c r="VY33" s="14"/>
      <c r="VZ33" s="14"/>
      <c r="WA33" s="14"/>
      <c r="WB33" s="14"/>
      <c r="WC33" s="14"/>
      <c r="WD33" s="14"/>
      <c r="WE33" s="14"/>
      <c r="WF33" s="14"/>
      <c r="WG33" s="14"/>
      <c r="WH33" s="14"/>
      <c r="WI33" s="14"/>
      <c r="WJ33" s="14"/>
      <c r="WK33" s="14"/>
      <c r="WL33" s="14"/>
      <c r="WM33" s="14"/>
      <c r="WN33" s="14"/>
      <c r="WO33" s="14"/>
      <c r="WP33" s="14"/>
      <c r="WQ33" s="14"/>
      <c r="WR33" s="14"/>
      <c r="WS33" s="14"/>
      <c r="WT33" s="14"/>
      <c r="WU33" s="14"/>
      <c r="WV33" s="14"/>
      <c r="WW33" s="14"/>
      <c r="WX33" s="14"/>
      <c r="WY33" s="14"/>
      <c r="WZ33" s="14"/>
      <c r="XA33" s="14"/>
      <c r="XB33" s="14"/>
      <c r="XC33" s="14"/>
      <c r="XD33" s="14"/>
      <c r="XE33" s="14"/>
      <c r="XF33" s="14"/>
      <c r="XG33" s="14"/>
      <c r="XH33" s="14"/>
      <c r="XI33" s="14"/>
      <c r="XJ33" s="14"/>
      <c r="XK33" s="14"/>
      <c r="XL33" s="14"/>
      <c r="XM33" s="14"/>
      <c r="XN33" s="14"/>
      <c r="XO33" s="14"/>
      <c r="XP33" s="14"/>
      <c r="XQ33" s="14"/>
      <c r="XR33" s="14"/>
      <c r="XS33" s="14"/>
      <c r="XT33" s="14"/>
      <c r="XU33" s="14"/>
      <c r="XV33" s="14"/>
      <c r="XW33" s="14"/>
      <c r="XX33" s="14"/>
      <c r="XY33" s="14"/>
      <c r="XZ33" s="14"/>
      <c r="YA33" s="14"/>
      <c r="YB33" s="14"/>
      <c r="YC33" s="14"/>
      <c r="YD33" s="14"/>
      <c r="YE33" s="14"/>
      <c r="YF33" s="14"/>
      <c r="YG33" s="14"/>
      <c r="YH33" s="14"/>
      <c r="YI33" s="14"/>
      <c r="YJ33" s="14"/>
      <c r="YK33" s="14"/>
      <c r="YL33" s="14"/>
      <c r="YM33" s="14"/>
      <c r="YN33" s="14"/>
      <c r="YO33" s="14"/>
      <c r="YP33" s="14"/>
      <c r="YQ33" s="14"/>
      <c r="YR33" s="14"/>
      <c r="YS33" s="14"/>
      <c r="YT33" s="14"/>
      <c r="YU33" s="14"/>
      <c r="YV33" s="14"/>
      <c r="YW33" s="14"/>
      <c r="YX33" s="14"/>
      <c r="YY33" s="14"/>
      <c r="YZ33" s="14"/>
      <c r="ZA33" s="14"/>
      <c r="ZB33" s="14"/>
      <c r="ZC33" s="14"/>
      <c r="ZD33" s="14"/>
      <c r="ZE33" s="14"/>
      <c r="ZF33" s="14"/>
      <c r="ZG33" s="14"/>
      <c r="ZH33" s="14"/>
      <c r="ZI33" s="14"/>
      <c r="ZJ33" s="14"/>
      <c r="ZK33" s="14"/>
      <c r="ZL33" s="14"/>
      <c r="ZM33" s="14"/>
      <c r="ZN33" s="14"/>
      <c r="ZO33" s="14"/>
      <c r="ZP33" s="14"/>
      <c r="ZQ33" s="14"/>
      <c r="ZR33" s="14"/>
      <c r="ZS33" s="14"/>
      <c r="ZT33" s="14"/>
      <c r="ZU33" s="14"/>
      <c r="ZV33" s="14"/>
      <c r="ZW33" s="14"/>
      <c r="ZX33" s="14"/>
      <c r="ZY33" s="14"/>
      <c r="ZZ33" s="14"/>
      <c r="AAA33" s="14"/>
      <c r="AAB33" s="14"/>
      <c r="AAC33" s="14"/>
      <c r="AAD33" s="14"/>
      <c r="AAE33" s="14"/>
      <c r="AAF33" s="14"/>
      <c r="AAG33" s="14"/>
      <c r="AAH33" s="14"/>
      <c r="AAI33" s="14"/>
      <c r="AAJ33" s="14"/>
      <c r="AAK33" s="14"/>
      <c r="AAL33" s="14"/>
      <c r="AAM33" s="14"/>
      <c r="AAN33" s="14"/>
      <c r="AAO33" s="14"/>
      <c r="AAP33" s="14"/>
      <c r="AAQ33" s="14"/>
      <c r="AAR33" s="14"/>
      <c r="AAS33" s="14"/>
      <c r="AAT33" s="14"/>
      <c r="AAU33" s="14"/>
      <c r="AAV33" s="14"/>
      <c r="AAW33" s="14"/>
      <c r="AAX33" s="14"/>
      <c r="AAY33" s="14"/>
      <c r="AAZ33" s="14"/>
      <c r="ABA33" s="14"/>
      <c r="ABB33" s="14"/>
      <c r="ABC33" s="14"/>
      <c r="ABD33" s="14"/>
      <c r="ABE33" s="14"/>
      <c r="ABF33" s="14"/>
      <c r="ABG33" s="14"/>
      <c r="ABH33" s="14"/>
      <c r="ABI33" s="14"/>
      <c r="ABJ33" s="14"/>
      <c r="ABK33" s="14"/>
      <c r="ABL33" s="14"/>
      <c r="ABM33" s="14"/>
      <c r="ABN33" s="14"/>
      <c r="ABO33" s="14"/>
      <c r="ABP33" s="14"/>
      <c r="ABQ33" s="14"/>
      <c r="ABR33" s="14"/>
      <c r="ABS33" s="14"/>
      <c r="ABT33" s="14"/>
      <c r="ABU33" s="14"/>
      <c r="ABV33" s="14"/>
      <c r="ABW33" s="14"/>
      <c r="ABX33" s="14"/>
      <c r="ABY33" s="14"/>
      <c r="ABZ33" s="14"/>
      <c r="ACA33" s="14"/>
      <c r="ACB33" s="14"/>
      <c r="ACC33" s="14"/>
      <c r="ACD33" s="14"/>
      <c r="ACE33" s="14"/>
      <c r="ACF33" s="14"/>
      <c r="ACG33" s="14"/>
      <c r="ACH33" s="14"/>
      <c r="ACI33" s="14"/>
      <c r="ACJ33" s="14"/>
      <c r="ACK33" s="14"/>
      <c r="ACL33" s="14"/>
      <c r="ACM33" s="14"/>
      <c r="ACN33" s="14"/>
      <c r="ACO33" s="14"/>
      <c r="ACP33" s="14"/>
      <c r="ACQ33" s="14"/>
      <c r="ACR33" s="14"/>
      <c r="ACS33" s="14"/>
      <c r="ACT33" s="14"/>
      <c r="ACU33" s="14"/>
      <c r="ACV33" s="14"/>
      <c r="ACW33" s="14"/>
      <c r="ACX33" s="14"/>
      <c r="ACY33" s="14"/>
      <c r="ACZ33" s="14"/>
      <c r="ADA33" s="14"/>
      <c r="ADB33" s="14"/>
      <c r="ADC33" s="14"/>
      <c r="ADD33" s="14"/>
      <c r="ADE33" s="14"/>
      <c r="ADF33" s="14"/>
      <c r="ADG33" s="14"/>
      <c r="ADH33" s="14"/>
      <c r="ADI33" s="14"/>
      <c r="ADJ33" s="14"/>
      <c r="ADK33" s="14"/>
      <c r="ADL33" s="14"/>
      <c r="ADM33" s="14"/>
      <c r="ADN33" s="14"/>
      <c r="ADO33" s="14"/>
      <c r="ADP33" s="14"/>
      <c r="ADQ33" s="14"/>
      <c r="ADR33" s="14"/>
      <c r="ADS33" s="14"/>
      <c r="ADT33" s="14"/>
      <c r="ADU33" s="14"/>
      <c r="ADV33" s="14"/>
      <c r="ADW33" s="14"/>
      <c r="ADX33" s="14"/>
      <c r="ADY33" s="14"/>
      <c r="ADZ33" s="14"/>
      <c r="AEA33" s="14"/>
      <c r="AEB33" s="14"/>
      <c r="AEC33" s="14"/>
      <c r="AED33" s="14"/>
      <c r="AEE33" s="14"/>
      <c r="AEF33" s="14"/>
      <c r="AEG33" s="14"/>
      <c r="AEH33" s="14"/>
      <c r="AEI33" s="14"/>
      <c r="AEJ33" s="14"/>
      <c r="AEK33" s="14"/>
      <c r="AEL33" s="14"/>
      <c r="AEM33" s="14"/>
      <c r="AEN33" s="14"/>
      <c r="AEO33" s="14"/>
      <c r="AEP33" s="14"/>
      <c r="AEQ33" s="14"/>
      <c r="AER33" s="14"/>
      <c r="AES33" s="14"/>
      <c r="AET33" s="14"/>
      <c r="AEU33" s="14"/>
      <c r="AEV33" s="14"/>
      <c r="AEW33" s="14"/>
      <c r="AEX33" s="14"/>
      <c r="AEY33" s="14"/>
      <c r="AEZ33" s="14"/>
      <c r="AFA33" s="14"/>
      <c r="AFB33" s="14"/>
      <c r="AFC33" s="14"/>
      <c r="AFD33" s="14"/>
      <c r="AFE33" s="14"/>
      <c r="AFF33" s="14"/>
      <c r="AFG33" s="14"/>
      <c r="AFH33" s="14"/>
      <c r="AFI33" s="14"/>
      <c r="AFJ33" s="14"/>
      <c r="AFK33" s="14"/>
      <c r="AFL33" s="14"/>
      <c r="AFM33" s="14"/>
      <c r="AFN33" s="14"/>
      <c r="AFO33" s="14"/>
      <c r="AFP33" s="14"/>
      <c r="AFQ33" s="14"/>
      <c r="AFR33" s="14"/>
      <c r="AFS33" s="14"/>
      <c r="AFT33" s="14"/>
      <c r="AFU33" s="14"/>
      <c r="AFV33" s="14"/>
      <c r="AFW33" s="14"/>
      <c r="AFX33" s="14"/>
      <c r="AFY33" s="14"/>
      <c r="AFZ33" s="14"/>
      <c r="AGA33" s="14"/>
      <c r="AGB33" s="14"/>
      <c r="AGC33" s="14"/>
      <c r="AGD33" s="14"/>
      <c r="AGE33" s="14"/>
      <c r="AGF33" s="14"/>
      <c r="AGG33" s="14"/>
      <c r="AGH33" s="14"/>
      <c r="AGI33" s="14"/>
      <c r="AGJ33" s="14"/>
      <c r="AGK33" s="14"/>
      <c r="AGL33" s="14"/>
      <c r="AGM33" s="14"/>
      <c r="AGN33" s="14"/>
      <c r="AGO33" s="14"/>
      <c r="AGP33" s="14"/>
      <c r="AGQ33" s="14"/>
      <c r="AGR33" s="14"/>
      <c r="AGS33" s="14"/>
      <c r="AGT33" s="14"/>
      <c r="AGU33" s="14"/>
      <c r="AGV33" s="14"/>
      <c r="AGW33" s="14"/>
      <c r="AGX33" s="14"/>
      <c r="AGY33" s="14"/>
      <c r="AGZ33" s="14"/>
      <c r="AHA33" s="14"/>
      <c r="AHB33" s="14"/>
      <c r="AHC33" s="14"/>
      <c r="AHD33" s="14"/>
      <c r="AHE33" s="14"/>
      <c r="AHF33" s="14"/>
      <c r="AHG33" s="14"/>
      <c r="AHH33" s="14"/>
      <c r="AHI33" s="14"/>
      <c r="AHJ33" s="14"/>
      <c r="AHK33" s="14"/>
      <c r="AHL33" s="14"/>
      <c r="AHM33" s="14"/>
      <c r="AHN33" s="14"/>
      <c r="AHO33" s="14"/>
      <c r="AHP33" s="14"/>
      <c r="AHQ33" s="14"/>
      <c r="AHR33" s="14"/>
      <c r="AHS33" s="14"/>
      <c r="AHT33" s="14"/>
      <c r="AHU33" s="14"/>
      <c r="AHV33" s="14"/>
      <c r="AHW33" s="14"/>
      <c r="AHX33" s="14"/>
      <c r="AHY33" s="14"/>
      <c r="AHZ33" s="14"/>
      <c r="AIA33" s="14"/>
      <c r="AIB33" s="14"/>
      <c r="AIC33" s="14"/>
      <c r="AID33" s="14"/>
      <c r="AIE33" s="14"/>
      <c r="AIF33" s="14"/>
      <c r="AIG33" s="14"/>
      <c r="AIH33" s="14"/>
      <c r="AII33" s="14"/>
      <c r="AIJ33" s="14"/>
      <c r="AIK33" s="14"/>
      <c r="AIL33" s="14"/>
      <c r="AIM33" s="14"/>
      <c r="AIN33" s="14"/>
      <c r="AIO33" s="14"/>
      <c r="AIP33" s="14"/>
      <c r="AIQ33" s="14"/>
      <c r="AIR33" s="14"/>
      <c r="AIS33" s="14"/>
      <c r="AIT33" s="14"/>
      <c r="AIU33" s="14"/>
      <c r="AIV33" s="14"/>
      <c r="AIW33" s="14"/>
      <c r="AIX33" s="14"/>
      <c r="AIY33" s="14"/>
      <c r="AIZ33" s="14"/>
      <c r="AJA33" s="14"/>
      <c r="AJB33" s="14"/>
      <c r="AJC33" s="14"/>
      <c r="AJD33" s="14"/>
      <c r="AJE33" s="14"/>
      <c r="AJF33" s="14"/>
      <c r="AJG33" s="14"/>
      <c r="AJH33" s="14"/>
      <c r="AJI33" s="14"/>
      <c r="AJJ33" s="14"/>
      <c r="AJK33" s="14"/>
      <c r="AJL33" s="14"/>
      <c r="AJM33" s="14"/>
      <c r="AJN33" s="14"/>
      <c r="AJO33" s="14"/>
      <c r="AJP33" s="14"/>
      <c r="AJQ33" s="14"/>
      <c r="AJR33" s="14"/>
      <c r="AJS33" s="14"/>
      <c r="AJT33" s="14"/>
      <c r="AJU33" s="14"/>
      <c r="AJV33" s="14"/>
      <c r="AJW33" s="14"/>
      <c r="AJX33" s="14"/>
      <c r="AJY33" s="14"/>
      <c r="AJZ33" s="14"/>
      <c r="AKA33" s="14"/>
      <c r="AKB33" s="14"/>
      <c r="AKC33" s="14"/>
      <c r="AKD33" s="14"/>
      <c r="AKE33" s="14"/>
      <c r="AKF33" s="14"/>
      <c r="AKG33" s="14"/>
      <c r="AKH33" s="14"/>
      <c r="AKI33" s="14"/>
      <c r="AKJ33" s="14"/>
      <c r="AKK33" s="14"/>
      <c r="AKL33" s="14"/>
      <c r="AKM33" s="14"/>
      <c r="AKN33" s="14"/>
      <c r="AKO33" s="14"/>
      <c r="AKP33" s="14"/>
      <c r="AKQ33" s="14"/>
      <c r="AKR33" s="14"/>
      <c r="AKS33" s="14"/>
      <c r="AKT33" s="14"/>
      <c r="AKU33" s="14"/>
      <c r="AKV33" s="14"/>
      <c r="AKW33" s="14"/>
      <c r="AKX33" s="14"/>
      <c r="AKY33" s="14"/>
      <c r="AKZ33" s="14"/>
      <c r="ALA33" s="14"/>
      <c r="ALB33" s="14"/>
      <c r="ALC33" s="14"/>
      <c r="ALD33" s="14"/>
      <c r="ALE33" s="14"/>
      <c r="ALF33" s="14"/>
      <c r="ALG33" s="14"/>
      <c r="ALH33" s="14"/>
      <c r="ALI33" s="14"/>
      <c r="ALJ33" s="14"/>
      <c r="ALK33" s="14"/>
      <c r="ALL33" s="14"/>
      <c r="ALM33" s="14"/>
      <c r="ALN33" s="14"/>
      <c r="ALO33" s="14"/>
      <c r="ALP33" s="14"/>
      <c r="ALQ33" s="14"/>
      <c r="ALR33" s="14"/>
      <c r="ALS33" s="14"/>
      <c r="ALT33" s="14"/>
      <c r="ALU33" s="14"/>
      <c r="ALV33" s="14"/>
      <c r="ALW33" s="14"/>
      <c r="ALX33" s="14"/>
      <c r="ALY33" s="14"/>
      <c r="ALZ33" s="14"/>
      <c r="AMA33" s="14"/>
      <c r="AMB33" s="14"/>
      <c r="AMC33" s="14"/>
      <c r="AMD33" s="14"/>
    </row>
    <row r="34" spans="1:1018" s="17" customFormat="1" ht="18" customHeight="1" x14ac:dyDescent="0.25">
      <c r="A34" s="10">
        <v>10</v>
      </c>
      <c r="B34" s="76">
        <v>1125</v>
      </c>
      <c r="C34" s="76"/>
      <c r="D34" s="44" t="str">
        <f>IFERROR((VLOOKUP(B34,INSCRITOS!A:C,3,0)),"")</f>
        <v>BEN</v>
      </c>
      <c r="E34" s="74" t="str">
        <f>IFERROR((VLOOKUP(B34,INSCRITOS!A:D,4,0)),"")</f>
        <v>Inês Agrela</v>
      </c>
      <c r="F34" s="44" t="str">
        <f>IFERROR((VLOOKUP(B34,INSCRITOS!A:F,6,0)),"")</f>
        <v>F</v>
      </c>
      <c r="G34" s="74" t="str">
        <f>IFERROR((VLOOKUP(B34,INSCRITOS!A:H,8,0)),"")</f>
        <v>Clube de Natação da Amadora</v>
      </c>
      <c r="H34" s="75">
        <v>93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  <c r="IW34" s="14"/>
      <c r="IX34" s="14"/>
      <c r="IY34" s="14"/>
      <c r="IZ34" s="14"/>
      <c r="JA34" s="14"/>
      <c r="JB34" s="14"/>
      <c r="JC34" s="14"/>
      <c r="JD34" s="14"/>
      <c r="JE34" s="14"/>
      <c r="JF34" s="14"/>
      <c r="JG34" s="14"/>
      <c r="JH34" s="14"/>
      <c r="JI34" s="14"/>
      <c r="JJ34" s="14"/>
      <c r="JK34" s="14"/>
      <c r="JL34" s="14"/>
      <c r="JM34" s="14"/>
      <c r="JN34" s="14"/>
      <c r="JO34" s="14"/>
      <c r="JP34" s="14"/>
      <c r="JQ34" s="14"/>
      <c r="JR34" s="14"/>
      <c r="JS34" s="14"/>
      <c r="JT34" s="14"/>
      <c r="JU34" s="14"/>
      <c r="JV34" s="14"/>
      <c r="JW34" s="14"/>
      <c r="JX34" s="14"/>
      <c r="JY34" s="14"/>
      <c r="JZ34" s="14"/>
      <c r="KA34" s="14"/>
      <c r="KB34" s="14"/>
      <c r="KC34" s="14"/>
      <c r="KD34" s="14"/>
      <c r="KE34" s="14"/>
      <c r="KF34" s="14"/>
      <c r="KG34" s="14"/>
      <c r="KH34" s="14"/>
      <c r="KI34" s="14"/>
      <c r="KJ34" s="14"/>
      <c r="KK34" s="14"/>
      <c r="KL34" s="14"/>
      <c r="KM34" s="14"/>
      <c r="KN34" s="14"/>
      <c r="KO34" s="14"/>
      <c r="KP34" s="14"/>
      <c r="KQ34" s="14"/>
      <c r="KR34" s="14"/>
      <c r="KS34" s="14"/>
      <c r="KT34" s="14"/>
      <c r="KU34" s="14"/>
      <c r="KV34" s="14"/>
      <c r="KW34" s="14"/>
      <c r="KX34" s="14"/>
      <c r="KY34" s="14"/>
      <c r="KZ34" s="14"/>
      <c r="LA34" s="14"/>
      <c r="LB34" s="14"/>
      <c r="LC34" s="14"/>
      <c r="LD34" s="14"/>
      <c r="LE34" s="14"/>
      <c r="LF34" s="14"/>
      <c r="LG34" s="14"/>
      <c r="LH34" s="14"/>
      <c r="LI34" s="14"/>
      <c r="LJ34" s="14"/>
      <c r="LK34" s="14"/>
      <c r="LL34" s="14"/>
      <c r="LM34" s="14"/>
      <c r="LN34" s="14"/>
      <c r="LO34" s="14"/>
      <c r="LP34" s="14"/>
      <c r="LQ34" s="14"/>
      <c r="LR34" s="14"/>
      <c r="LS34" s="14"/>
      <c r="LT34" s="14"/>
      <c r="LU34" s="14"/>
      <c r="LV34" s="14"/>
      <c r="LW34" s="14"/>
      <c r="LX34" s="14"/>
      <c r="LY34" s="14"/>
      <c r="LZ34" s="14"/>
      <c r="MA34" s="14"/>
      <c r="MB34" s="14"/>
      <c r="MC34" s="14"/>
      <c r="MD34" s="14"/>
      <c r="ME34" s="14"/>
      <c r="MF34" s="14"/>
      <c r="MG34" s="14"/>
      <c r="MH34" s="14"/>
      <c r="MI34" s="14"/>
      <c r="MJ34" s="14"/>
      <c r="MK34" s="14"/>
      <c r="ML34" s="14"/>
      <c r="MM34" s="14"/>
      <c r="MN34" s="14"/>
      <c r="MO34" s="14"/>
      <c r="MP34" s="14"/>
      <c r="MQ34" s="14"/>
      <c r="MR34" s="14"/>
      <c r="MS34" s="14"/>
      <c r="MT34" s="14"/>
      <c r="MU34" s="14"/>
      <c r="MV34" s="14"/>
      <c r="MW34" s="14"/>
      <c r="MX34" s="14"/>
      <c r="MY34" s="14"/>
      <c r="MZ34" s="14"/>
      <c r="NA34" s="14"/>
      <c r="NB34" s="14"/>
      <c r="NC34" s="14"/>
      <c r="ND34" s="14"/>
      <c r="NE34" s="14"/>
      <c r="NF34" s="14"/>
      <c r="NG34" s="14"/>
      <c r="NH34" s="14"/>
      <c r="NI34" s="14"/>
      <c r="NJ34" s="14"/>
      <c r="NK34" s="14"/>
      <c r="NL34" s="14"/>
      <c r="NM34" s="14"/>
      <c r="NN34" s="14"/>
      <c r="NO34" s="14"/>
      <c r="NP34" s="14"/>
      <c r="NQ34" s="14"/>
      <c r="NR34" s="14"/>
      <c r="NS34" s="14"/>
      <c r="NT34" s="14"/>
      <c r="NU34" s="14"/>
      <c r="NV34" s="14"/>
      <c r="NW34" s="14"/>
      <c r="NX34" s="14"/>
      <c r="NY34" s="14"/>
      <c r="NZ34" s="14"/>
      <c r="OA34" s="14"/>
      <c r="OB34" s="14"/>
      <c r="OC34" s="14"/>
      <c r="OD34" s="14"/>
      <c r="OE34" s="14"/>
      <c r="OF34" s="14"/>
      <c r="OG34" s="14"/>
      <c r="OH34" s="14"/>
      <c r="OI34" s="14"/>
      <c r="OJ34" s="14"/>
      <c r="OK34" s="14"/>
      <c r="OL34" s="14"/>
      <c r="OM34" s="14"/>
      <c r="ON34" s="14"/>
      <c r="OO34" s="14"/>
      <c r="OP34" s="14"/>
      <c r="OQ34" s="14"/>
      <c r="OR34" s="14"/>
      <c r="OS34" s="14"/>
      <c r="OT34" s="14"/>
      <c r="OU34" s="14"/>
      <c r="OV34" s="14"/>
      <c r="OW34" s="14"/>
      <c r="OX34" s="14"/>
      <c r="OY34" s="14"/>
      <c r="OZ34" s="14"/>
      <c r="PA34" s="14"/>
      <c r="PB34" s="14"/>
      <c r="PC34" s="14"/>
      <c r="PD34" s="14"/>
      <c r="PE34" s="14"/>
      <c r="PF34" s="14"/>
      <c r="PG34" s="14"/>
      <c r="PH34" s="14"/>
      <c r="PI34" s="14"/>
      <c r="PJ34" s="14"/>
      <c r="PK34" s="14"/>
      <c r="PL34" s="14"/>
      <c r="PM34" s="14"/>
      <c r="PN34" s="14"/>
      <c r="PO34" s="14"/>
      <c r="PP34" s="14"/>
      <c r="PQ34" s="14"/>
      <c r="PR34" s="14"/>
      <c r="PS34" s="14"/>
      <c r="PT34" s="14"/>
      <c r="PU34" s="14"/>
      <c r="PV34" s="14"/>
      <c r="PW34" s="14"/>
      <c r="PX34" s="14"/>
      <c r="PY34" s="14"/>
      <c r="PZ34" s="14"/>
      <c r="QA34" s="14"/>
      <c r="QB34" s="14"/>
      <c r="QC34" s="14"/>
      <c r="QD34" s="14"/>
      <c r="QE34" s="14"/>
      <c r="QF34" s="14"/>
      <c r="QG34" s="14"/>
      <c r="QH34" s="14"/>
      <c r="QI34" s="14"/>
      <c r="QJ34" s="14"/>
      <c r="QK34" s="14"/>
      <c r="QL34" s="14"/>
      <c r="QM34" s="14"/>
      <c r="QN34" s="14"/>
      <c r="QO34" s="14"/>
      <c r="QP34" s="14"/>
      <c r="QQ34" s="14"/>
      <c r="QR34" s="14"/>
      <c r="QS34" s="14"/>
      <c r="QT34" s="14"/>
      <c r="QU34" s="14"/>
      <c r="QV34" s="14"/>
      <c r="QW34" s="14"/>
      <c r="QX34" s="14"/>
      <c r="QY34" s="14"/>
      <c r="QZ34" s="14"/>
      <c r="RA34" s="14"/>
      <c r="RB34" s="14"/>
      <c r="RC34" s="14"/>
      <c r="RD34" s="14"/>
      <c r="RE34" s="14"/>
      <c r="RF34" s="14"/>
      <c r="RG34" s="14"/>
      <c r="RH34" s="14"/>
      <c r="RI34" s="14"/>
      <c r="RJ34" s="14"/>
      <c r="RK34" s="14"/>
      <c r="RL34" s="14"/>
      <c r="RM34" s="14"/>
      <c r="RN34" s="14"/>
      <c r="RO34" s="14"/>
      <c r="RP34" s="14"/>
      <c r="RQ34" s="14"/>
      <c r="RR34" s="14"/>
      <c r="RS34" s="14"/>
      <c r="RT34" s="14"/>
      <c r="RU34" s="14"/>
      <c r="RV34" s="14"/>
      <c r="RW34" s="14"/>
      <c r="RX34" s="14"/>
      <c r="RY34" s="14"/>
      <c r="RZ34" s="14"/>
      <c r="SA34" s="14"/>
      <c r="SB34" s="14"/>
      <c r="SC34" s="14"/>
      <c r="SD34" s="14"/>
      <c r="SE34" s="14"/>
      <c r="SF34" s="14"/>
      <c r="SG34" s="14"/>
      <c r="SH34" s="14"/>
      <c r="SI34" s="14"/>
      <c r="SJ34" s="14"/>
      <c r="SK34" s="14"/>
      <c r="SL34" s="14"/>
      <c r="SM34" s="14"/>
      <c r="SN34" s="14"/>
      <c r="SO34" s="14"/>
      <c r="SP34" s="14"/>
      <c r="SQ34" s="14"/>
      <c r="SR34" s="14"/>
      <c r="SS34" s="14"/>
      <c r="ST34" s="14"/>
      <c r="SU34" s="14"/>
      <c r="SV34" s="14"/>
      <c r="SW34" s="14"/>
      <c r="SX34" s="14"/>
      <c r="SY34" s="14"/>
      <c r="SZ34" s="14"/>
      <c r="TA34" s="14"/>
      <c r="TB34" s="14"/>
      <c r="TC34" s="14"/>
      <c r="TD34" s="14"/>
      <c r="TE34" s="14"/>
      <c r="TF34" s="14"/>
      <c r="TG34" s="14"/>
      <c r="TH34" s="14"/>
      <c r="TI34" s="14"/>
      <c r="TJ34" s="14"/>
      <c r="TK34" s="14"/>
      <c r="TL34" s="14"/>
      <c r="TM34" s="14"/>
      <c r="TN34" s="14"/>
      <c r="TO34" s="14"/>
      <c r="TP34" s="14"/>
      <c r="TQ34" s="14"/>
      <c r="TR34" s="14"/>
      <c r="TS34" s="14"/>
      <c r="TT34" s="14"/>
      <c r="TU34" s="14"/>
      <c r="TV34" s="14"/>
      <c r="TW34" s="14"/>
      <c r="TX34" s="14"/>
      <c r="TY34" s="14"/>
      <c r="TZ34" s="14"/>
      <c r="UA34" s="14"/>
      <c r="UB34" s="14"/>
      <c r="UC34" s="14"/>
      <c r="UD34" s="14"/>
      <c r="UE34" s="14"/>
      <c r="UF34" s="14"/>
      <c r="UG34" s="14"/>
      <c r="UH34" s="14"/>
      <c r="UI34" s="14"/>
      <c r="UJ34" s="14"/>
      <c r="UK34" s="14"/>
      <c r="UL34" s="14"/>
      <c r="UM34" s="14"/>
      <c r="UN34" s="14"/>
      <c r="UO34" s="14"/>
      <c r="UP34" s="14"/>
      <c r="UQ34" s="14"/>
      <c r="UR34" s="14"/>
      <c r="US34" s="14"/>
      <c r="UT34" s="14"/>
      <c r="UU34" s="14"/>
      <c r="UV34" s="14"/>
      <c r="UW34" s="14"/>
      <c r="UX34" s="14"/>
      <c r="UY34" s="14"/>
      <c r="UZ34" s="14"/>
      <c r="VA34" s="14"/>
      <c r="VB34" s="14"/>
      <c r="VC34" s="14"/>
      <c r="VD34" s="14"/>
      <c r="VE34" s="14"/>
      <c r="VF34" s="14"/>
      <c r="VG34" s="14"/>
      <c r="VH34" s="14"/>
      <c r="VI34" s="14"/>
      <c r="VJ34" s="14"/>
      <c r="VK34" s="14"/>
      <c r="VL34" s="14"/>
      <c r="VM34" s="14"/>
      <c r="VN34" s="14"/>
      <c r="VO34" s="14"/>
      <c r="VP34" s="14"/>
      <c r="VQ34" s="14"/>
      <c r="VR34" s="14"/>
      <c r="VS34" s="14"/>
      <c r="VT34" s="14"/>
      <c r="VU34" s="14"/>
      <c r="VV34" s="14"/>
      <c r="VW34" s="14"/>
      <c r="VX34" s="14"/>
      <c r="VY34" s="14"/>
      <c r="VZ34" s="14"/>
      <c r="WA34" s="14"/>
      <c r="WB34" s="14"/>
      <c r="WC34" s="14"/>
      <c r="WD34" s="14"/>
      <c r="WE34" s="14"/>
      <c r="WF34" s="14"/>
      <c r="WG34" s="14"/>
      <c r="WH34" s="14"/>
      <c r="WI34" s="14"/>
      <c r="WJ34" s="14"/>
      <c r="WK34" s="14"/>
      <c r="WL34" s="14"/>
      <c r="WM34" s="14"/>
      <c r="WN34" s="14"/>
      <c r="WO34" s="14"/>
      <c r="WP34" s="14"/>
      <c r="WQ34" s="14"/>
      <c r="WR34" s="14"/>
      <c r="WS34" s="14"/>
      <c r="WT34" s="14"/>
      <c r="WU34" s="14"/>
      <c r="WV34" s="14"/>
      <c r="WW34" s="14"/>
      <c r="WX34" s="14"/>
      <c r="WY34" s="14"/>
      <c r="WZ34" s="14"/>
      <c r="XA34" s="14"/>
      <c r="XB34" s="14"/>
      <c r="XC34" s="14"/>
      <c r="XD34" s="14"/>
      <c r="XE34" s="14"/>
      <c r="XF34" s="14"/>
      <c r="XG34" s="14"/>
      <c r="XH34" s="14"/>
      <c r="XI34" s="14"/>
      <c r="XJ34" s="14"/>
      <c r="XK34" s="14"/>
      <c r="XL34" s="14"/>
      <c r="XM34" s="14"/>
      <c r="XN34" s="14"/>
      <c r="XO34" s="14"/>
      <c r="XP34" s="14"/>
      <c r="XQ34" s="14"/>
      <c r="XR34" s="14"/>
      <c r="XS34" s="14"/>
      <c r="XT34" s="14"/>
      <c r="XU34" s="14"/>
      <c r="XV34" s="14"/>
      <c r="XW34" s="14"/>
      <c r="XX34" s="14"/>
      <c r="XY34" s="14"/>
      <c r="XZ34" s="14"/>
      <c r="YA34" s="14"/>
      <c r="YB34" s="14"/>
      <c r="YC34" s="14"/>
      <c r="YD34" s="14"/>
      <c r="YE34" s="14"/>
      <c r="YF34" s="14"/>
      <c r="YG34" s="14"/>
      <c r="YH34" s="14"/>
      <c r="YI34" s="14"/>
      <c r="YJ34" s="14"/>
      <c r="YK34" s="14"/>
      <c r="YL34" s="14"/>
      <c r="YM34" s="14"/>
      <c r="YN34" s="14"/>
      <c r="YO34" s="14"/>
      <c r="YP34" s="14"/>
      <c r="YQ34" s="14"/>
      <c r="YR34" s="14"/>
      <c r="YS34" s="14"/>
      <c r="YT34" s="14"/>
      <c r="YU34" s="14"/>
      <c r="YV34" s="14"/>
      <c r="YW34" s="14"/>
      <c r="YX34" s="14"/>
      <c r="YY34" s="14"/>
      <c r="YZ34" s="14"/>
      <c r="ZA34" s="14"/>
      <c r="ZB34" s="14"/>
      <c r="ZC34" s="14"/>
      <c r="ZD34" s="14"/>
      <c r="ZE34" s="14"/>
      <c r="ZF34" s="14"/>
      <c r="ZG34" s="14"/>
      <c r="ZH34" s="14"/>
      <c r="ZI34" s="14"/>
      <c r="ZJ34" s="14"/>
      <c r="ZK34" s="14"/>
      <c r="ZL34" s="14"/>
      <c r="ZM34" s="14"/>
      <c r="ZN34" s="14"/>
      <c r="ZO34" s="14"/>
      <c r="ZP34" s="14"/>
      <c r="ZQ34" s="14"/>
      <c r="ZR34" s="14"/>
      <c r="ZS34" s="14"/>
      <c r="ZT34" s="14"/>
      <c r="ZU34" s="14"/>
      <c r="ZV34" s="14"/>
      <c r="ZW34" s="14"/>
      <c r="ZX34" s="14"/>
      <c r="ZY34" s="14"/>
      <c r="ZZ34" s="14"/>
      <c r="AAA34" s="14"/>
      <c r="AAB34" s="14"/>
      <c r="AAC34" s="14"/>
      <c r="AAD34" s="14"/>
      <c r="AAE34" s="14"/>
      <c r="AAF34" s="14"/>
      <c r="AAG34" s="14"/>
      <c r="AAH34" s="14"/>
      <c r="AAI34" s="14"/>
      <c r="AAJ34" s="14"/>
      <c r="AAK34" s="14"/>
      <c r="AAL34" s="14"/>
      <c r="AAM34" s="14"/>
      <c r="AAN34" s="14"/>
      <c r="AAO34" s="14"/>
      <c r="AAP34" s="14"/>
      <c r="AAQ34" s="14"/>
      <c r="AAR34" s="14"/>
      <c r="AAS34" s="14"/>
      <c r="AAT34" s="14"/>
      <c r="AAU34" s="14"/>
      <c r="AAV34" s="14"/>
      <c r="AAW34" s="14"/>
      <c r="AAX34" s="14"/>
      <c r="AAY34" s="14"/>
      <c r="AAZ34" s="14"/>
      <c r="ABA34" s="14"/>
      <c r="ABB34" s="14"/>
      <c r="ABC34" s="14"/>
      <c r="ABD34" s="14"/>
      <c r="ABE34" s="14"/>
      <c r="ABF34" s="14"/>
      <c r="ABG34" s="14"/>
      <c r="ABH34" s="14"/>
      <c r="ABI34" s="14"/>
      <c r="ABJ34" s="14"/>
      <c r="ABK34" s="14"/>
      <c r="ABL34" s="14"/>
      <c r="ABM34" s="14"/>
      <c r="ABN34" s="14"/>
      <c r="ABO34" s="14"/>
      <c r="ABP34" s="14"/>
      <c r="ABQ34" s="14"/>
      <c r="ABR34" s="14"/>
      <c r="ABS34" s="14"/>
      <c r="ABT34" s="14"/>
      <c r="ABU34" s="14"/>
      <c r="ABV34" s="14"/>
      <c r="ABW34" s="14"/>
      <c r="ABX34" s="14"/>
      <c r="ABY34" s="14"/>
      <c r="ABZ34" s="14"/>
      <c r="ACA34" s="14"/>
      <c r="ACB34" s="14"/>
      <c r="ACC34" s="14"/>
      <c r="ACD34" s="14"/>
      <c r="ACE34" s="14"/>
      <c r="ACF34" s="14"/>
      <c r="ACG34" s="14"/>
      <c r="ACH34" s="14"/>
      <c r="ACI34" s="14"/>
      <c r="ACJ34" s="14"/>
      <c r="ACK34" s="14"/>
      <c r="ACL34" s="14"/>
      <c r="ACM34" s="14"/>
      <c r="ACN34" s="14"/>
      <c r="ACO34" s="14"/>
      <c r="ACP34" s="14"/>
      <c r="ACQ34" s="14"/>
      <c r="ACR34" s="14"/>
      <c r="ACS34" s="14"/>
      <c r="ACT34" s="14"/>
      <c r="ACU34" s="14"/>
      <c r="ACV34" s="14"/>
      <c r="ACW34" s="14"/>
      <c r="ACX34" s="14"/>
      <c r="ACY34" s="14"/>
      <c r="ACZ34" s="14"/>
      <c r="ADA34" s="14"/>
      <c r="ADB34" s="14"/>
      <c r="ADC34" s="14"/>
      <c r="ADD34" s="14"/>
      <c r="ADE34" s="14"/>
      <c r="ADF34" s="14"/>
      <c r="ADG34" s="14"/>
      <c r="ADH34" s="14"/>
      <c r="ADI34" s="14"/>
      <c r="ADJ34" s="14"/>
      <c r="ADK34" s="14"/>
      <c r="ADL34" s="14"/>
      <c r="ADM34" s="14"/>
      <c r="ADN34" s="14"/>
      <c r="ADO34" s="14"/>
      <c r="ADP34" s="14"/>
      <c r="ADQ34" s="14"/>
      <c r="ADR34" s="14"/>
      <c r="ADS34" s="14"/>
      <c r="ADT34" s="14"/>
      <c r="ADU34" s="14"/>
      <c r="ADV34" s="14"/>
      <c r="ADW34" s="14"/>
      <c r="ADX34" s="14"/>
      <c r="ADY34" s="14"/>
      <c r="ADZ34" s="14"/>
      <c r="AEA34" s="14"/>
      <c r="AEB34" s="14"/>
      <c r="AEC34" s="14"/>
      <c r="AED34" s="14"/>
      <c r="AEE34" s="14"/>
      <c r="AEF34" s="14"/>
      <c r="AEG34" s="14"/>
      <c r="AEH34" s="14"/>
      <c r="AEI34" s="14"/>
      <c r="AEJ34" s="14"/>
      <c r="AEK34" s="14"/>
      <c r="AEL34" s="14"/>
      <c r="AEM34" s="14"/>
      <c r="AEN34" s="14"/>
      <c r="AEO34" s="14"/>
      <c r="AEP34" s="14"/>
      <c r="AEQ34" s="14"/>
      <c r="AER34" s="14"/>
      <c r="AES34" s="14"/>
      <c r="AET34" s="14"/>
      <c r="AEU34" s="14"/>
      <c r="AEV34" s="14"/>
      <c r="AEW34" s="14"/>
      <c r="AEX34" s="14"/>
      <c r="AEY34" s="14"/>
      <c r="AEZ34" s="14"/>
      <c r="AFA34" s="14"/>
      <c r="AFB34" s="14"/>
      <c r="AFC34" s="14"/>
      <c r="AFD34" s="14"/>
      <c r="AFE34" s="14"/>
      <c r="AFF34" s="14"/>
      <c r="AFG34" s="14"/>
      <c r="AFH34" s="14"/>
      <c r="AFI34" s="14"/>
      <c r="AFJ34" s="14"/>
      <c r="AFK34" s="14"/>
      <c r="AFL34" s="14"/>
      <c r="AFM34" s="14"/>
      <c r="AFN34" s="14"/>
      <c r="AFO34" s="14"/>
      <c r="AFP34" s="14"/>
      <c r="AFQ34" s="14"/>
      <c r="AFR34" s="14"/>
      <c r="AFS34" s="14"/>
      <c r="AFT34" s="14"/>
      <c r="AFU34" s="14"/>
      <c r="AFV34" s="14"/>
      <c r="AFW34" s="14"/>
      <c r="AFX34" s="14"/>
      <c r="AFY34" s="14"/>
      <c r="AFZ34" s="14"/>
      <c r="AGA34" s="14"/>
      <c r="AGB34" s="14"/>
      <c r="AGC34" s="14"/>
      <c r="AGD34" s="14"/>
      <c r="AGE34" s="14"/>
      <c r="AGF34" s="14"/>
      <c r="AGG34" s="14"/>
      <c r="AGH34" s="14"/>
      <c r="AGI34" s="14"/>
      <c r="AGJ34" s="14"/>
      <c r="AGK34" s="14"/>
      <c r="AGL34" s="14"/>
      <c r="AGM34" s="14"/>
      <c r="AGN34" s="14"/>
      <c r="AGO34" s="14"/>
      <c r="AGP34" s="14"/>
      <c r="AGQ34" s="14"/>
      <c r="AGR34" s="14"/>
      <c r="AGS34" s="14"/>
      <c r="AGT34" s="14"/>
      <c r="AGU34" s="14"/>
      <c r="AGV34" s="14"/>
      <c r="AGW34" s="14"/>
      <c r="AGX34" s="14"/>
      <c r="AGY34" s="14"/>
      <c r="AGZ34" s="14"/>
      <c r="AHA34" s="14"/>
      <c r="AHB34" s="14"/>
      <c r="AHC34" s="14"/>
      <c r="AHD34" s="14"/>
      <c r="AHE34" s="14"/>
      <c r="AHF34" s="14"/>
      <c r="AHG34" s="14"/>
      <c r="AHH34" s="14"/>
      <c r="AHI34" s="14"/>
      <c r="AHJ34" s="14"/>
      <c r="AHK34" s="14"/>
      <c r="AHL34" s="14"/>
      <c r="AHM34" s="14"/>
      <c r="AHN34" s="14"/>
      <c r="AHO34" s="14"/>
      <c r="AHP34" s="14"/>
      <c r="AHQ34" s="14"/>
      <c r="AHR34" s="14"/>
      <c r="AHS34" s="14"/>
      <c r="AHT34" s="14"/>
      <c r="AHU34" s="14"/>
      <c r="AHV34" s="14"/>
      <c r="AHW34" s="14"/>
      <c r="AHX34" s="14"/>
      <c r="AHY34" s="14"/>
      <c r="AHZ34" s="14"/>
      <c r="AIA34" s="14"/>
      <c r="AIB34" s="14"/>
      <c r="AIC34" s="14"/>
      <c r="AID34" s="14"/>
      <c r="AIE34" s="14"/>
      <c r="AIF34" s="14"/>
      <c r="AIG34" s="14"/>
      <c r="AIH34" s="14"/>
      <c r="AII34" s="14"/>
      <c r="AIJ34" s="14"/>
      <c r="AIK34" s="14"/>
      <c r="AIL34" s="14"/>
      <c r="AIM34" s="14"/>
      <c r="AIN34" s="14"/>
      <c r="AIO34" s="14"/>
      <c r="AIP34" s="14"/>
      <c r="AIQ34" s="14"/>
      <c r="AIR34" s="14"/>
      <c r="AIS34" s="14"/>
      <c r="AIT34" s="14"/>
      <c r="AIU34" s="14"/>
      <c r="AIV34" s="14"/>
      <c r="AIW34" s="14"/>
      <c r="AIX34" s="14"/>
      <c r="AIY34" s="14"/>
      <c r="AIZ34" s="14"/>
      <c r="AJA34" s="14"/>
      <c r="AJB34" s="14"/>
      <c r="AJC34" s="14"/>
      <c r="AJD34" s="14"/>
      <c r="AJE34" s="14"/>
      <c r="AJF34" s="14"/>
      <c r="AJG34" s="14"/>
      <c r="AJH34" s="14"/>
      <c r="AJI34" s="14"/>
      <c r="AJJ34" s="14"/>
      <c r="AJK34" s="14"/>
      <c r="AJL34" s="14"/>
      <c r="AJM34" s="14"/>
      <c r="AJN34" s="14"/>
      <c r="AJO34" s="14"/>
      <c r="AJP34" s="14"/>
      <c r="AJQ34" s="14"/>
      <c r="AJR34" s="14"/>
      <c r="AJS34" s="14"/>
      <c r="AJT34" s="14"/>
      <c r="AJU34" s="14"/>
      <c r="AJV34" s="14"/>
      <c r="AJW34" s="14"/>
      <c r="AJX34" s="14"/>
      <c r="AJY34" s="14"/>
      <c r="AJZ34" s="14"/>
      <c r="AKA34" s="14"/>
      <c r="AKB34" s="14"/>
      <c r="AKC34" s="14"/>
      <c r="AKD34" s="14"/>
      <c r="AKE34" s="14"/>
      <c r="AKF34" s="14"/>
      <c r="AKG34" s="14"/>
      <c r="AKH34" s="14"/>
      <c r="AKI34" s="14"/>
      <c r="AKJ34" s="14"/>
      <c r="AKK34" s="14"/>
      <c r="AKL34" s="14"/>
      <c r="AKM34" s="14"/>
      <c r="AKN34" s="14"/>
      <c r="AKO34" s="14"/>
      <c r="AKP34" s="14"/>
      <c r="AKQ34" s="14"/>
      <c r="AKR34" s="14"/>
      <c r="AKS34" s="14"/>
      <c r="AKT34" s="14"/>
      <c r="AKU34" s="14"/>
      <c r="AKV34" s="14"/>
      <c r="AKW34" s="14"/>
      <c r="AKX34" s="14"/>
      <c r="AKY34" s="14"/>
      <c r="AKZ34" s="14"/>
      <c r="ALA34" s="14"/>
      <c r="ALB34" s="14"/>
      <c r="ALC34" s="14"/>
      <c r="ALD34" s="14"/>
      <c r="ALE34" s="14"/>
      <c r="ALF34" s="14"/>
      <c r="ALG34" s="14"/>
      <c r="ALH34" s="14"/>
      <c r="ALI34" s="14"/>
      <c r="ALJ34" s="14"/>
      <c r="ALK34" s="14"/>
      <c r="ALL34" s="14"/>
      <c r="ALM34" s="14"/>
      <c r="ALN34" s="14"/>
      <c r="ALO34" s="14"/>
      <c r="ALP34" s="14"/>
      <c r="ALQ34" s="14"/>
      <c r="ALR34" s="14"/>
      <c r="ALS34" s="14"/>
      <c r="ALT34" s="14"/>
      <c r="ALU34" s="14"/>
      <c r="ALV34" s="14"/>
      <c r="ALW34" s="14"/>
      <c r="ALX34" s="14"/>
      <c r="ALY34" s="14"/>
      <c r="ALZ34" s="14"/>
      <c r="AMA34" s="14"/>
      <c r="AMB34" s="14"/>
      <c r="AMC34" s="14"/>
      <c r="AMD34" s="14"/>
    </row>
    <row r="35" spans="1:1018" s="17" customFormat="1" ht="18" customHeight="1" x14ac:dyDescent="0.25">
      <c r="A35" s="29"/>
      <c r="B35" s="34"/>
      <c r="C35" s="4"/>
      <c r="D35" s="4"/>
      <c r="E35" s="8"/>
      <c r="F35" s="4"/>
      <c r="G35" s="8"/>
      <c r="H35" s="30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  <c r="IW35" s="14"/>
      <c r="IX35" s="14"/>
      <c r="IY35" s="14"/>
      <c r="IZ35" s="14"/>
      <c r="JA35" s="14"/>
      <c r="JB35" s="14"/>
      <c r="JC35" s="14"/>
      <c r="JD35" s="14"/>
      <c r="JE35" s="14"/>
      <c r="JF35" s="14"/>
      <c r="JG35" s="14"/>
      <c r="JH35" s="14"/>
      <c r="JI35" s="14"/>
      <c r="JJ35" s="14"/>
      <c r="JK35" s="14"/>
      <c r="JL35" s="14"/>
      <c r="JM35" s="14"/>
      <c r="JN35" s="14"/>
      <c r="JO35" s="14"/>
      <c r="JP35" s="14"/>
      <c r="JQ35" s="14"/>
      <c r="JR35" s="14"/>
      <c r="JS35" s="14"/>
      <c r="JT35" s="14"/>
      <c r="JU35" s="14"/>
      <c r="JV35" s="14"/>
      <c r="JW35" s="14"/>
      <c r="JX35" s="14"/>
      <c r="JY35" s="14"/>
      <c r="JZ35" s="14"/>
      <c r="KA35" s="14"/>
      <c r="KB35" s="14"/>
      <c r="KC35" s="14"/>
      <c r="KD35" s="14"/>
      <c r="KE35" s="14"/>
      <c r="KF35" s="14"/>
      <c r="KG35" s="14"/>
      <c r="KH35" s="14"/>
      <c r="KI35" s="14"/>
      <c r="KJ35" s="14"/>
      <c r="KK35" s="14"/>
      <c r="KL35" s="14"/>
      <c r="KM35" s="14"/>
      <c r="KN35" s="14"/>
      <c r="KO35" s="14"/>
      <c r="KP35" s="14"/>
      <c r="KQ35" s="14"/>
      <c r="KR35" s="14"/>
      <c r="KS35" s="14"/>
      <c r="KT35" s="14"/>
      <c r="KU35" s="14"/>
      <c r="KV35" s="14"/>
      <c r="KW35" s="14"/>
      <c r="KX35" s="14"/>
      <c r="KY35" s="14"/>
      <c r="KZ35" s="14"/>
      <c r="LA35" s="14"/>
      <c r="LB35" s="14"/>
      <c r="LC35" s="14"/>
      <c r="LD35" s="14"/>
      <c r="LE35" s="14"/>
      <c r="LF35" s="14"/>
      <c r="LG35" s="14"/>
      <c r="LH35" s="14"/>
      <c r="LI35" s="14"/>
      <c r="LJ35" s="14"/>
      <c r="LK35" s="14"/>
      <c r="LL35" s="14"/>
      <c r="LM35" s="14"/>
      <c r="LN35" s="14"/>
      <c r="LO35" s="14"/>
      <c r="LP35" s="14"/>
      <c r="LQ35" s="14"/>
      <c r="LR35" s="14"/>
      <c r="LS35" s="14"/>
      <c r="LT35" s="14"/>
      <c r="LU35" s="14"/>
      <c r="LV35" s="14"/>
      <c r="LW35" s="14"/>
      <c r="LX35" s="14"/>
      <c r="LY35" s="14"/>
      <c r="LZ35" s="14"/>
      <c r="MA35" s="14"/>
      <c r="MB35" s="14"/>
      <c r="MC35" s="14"/>
      <c r="MD35" s="14"/>
      <c r="ME35" s="14"/>
      <c r="MF35" s="14"/>
      <c r="MG35" s="14"/>
      <c r="MH35" s="14"/>
      <c r="MI35" s="14"/>
      <c r="MJ35" s="14"/>
      <c r="MK35" s="14"/>
      <c r="ML35" s="14"/>
      <c r="MM35" s="14"/>
      <c r="MN35" s="14"/>
      <c r="MO35" s="14"/>
      <c r="MP35" s="14"/>
      <c r="MQ35" s="14"/>
      <c r="MR35" s="14"/>
      <c r="MS35" s="14"/>
      <c r="MT35" s="14"/>
      <c r="MU35" s="14"/>
      <c r="MV35" s="14"/>
      <c r="MW35" s="14"/>
      <c r="MX35" s="14"/>
      <c r="MY35" s="14"/>
      <c r="MZ35" s="14"/>
      <c r="NA35" s="14"/>
      <c r="NB35" s="14"/>
      <c r="NC35" s="14"/>
      <c r="ND35" s="14"/>
      <c r="NE35" s="14"/>
      <c r="NF35" s="14"/>
      <c r="NG35" s="14"/>
      <c r="NH35" s="14"/>
      <c r="NI35" s="14"/>
      <c r="NJ35" s="14"/>
      <c r="NK35" s="14"/>
      <c r="NL35" s="14"/>
      <c r="NM35" s="14"/>
      <c r="NN35" s="14"/>
      <c r="NO35" s="14"/>
      <c r="NP35" s="14"/>
      <c r="NQ35" s="14"/>
      <c r="NR35" s="14"/>
      <c r="NS35" s="14"/>
      <c r="NT35" s="14"/>
      <c r="NU35" s="14"/>
      <c r="NV35" s="14"/>
      <c r="NW35" s="14"/>
      <c r="NX35" s="14"/>
      <c r="NY35" s="14"/>
      <c r="NZ35" s="14"/>
      <c r="OA35" s="14"/>
      <c r="OB35" s="14"/>
      <c r="OC35" s="14"/>
      <c r="OD35" s="14"/>
      <c r="OE35" s="14"/>
      <c r="OF35" s="14"/>
      <c r="OG35" s="14"/>
      <c r="OH35" s="14"/>
      <c r="OI35" s="14"/>
      <c r="OJ35" s="14"/>
      <c r="OK35" s="14"/>
      <c r="OL35" s="14"/>
      <c r="OM35" s="14"/>
      <c r="ON35" s="14"/>
      <c r="OO35" s="14"/>
      <c r="OP35" s="14"/>
      <c r="OQ35" s="14"/>
      <c r="OR35" s="14"/>
      <c r="OS35" s="14"/>
      <c r="OT35" s="14"/>
      <c r="OU35" s="14"/>
      <c r="OV35" s="14"/>
      <c r="OW35" s="14"/>
      <c r="OX35" s="14"/>
      <c r="OY35" s="14"/>
      <c r="OZ35" s="14"/>
      <c r="PA35" s="14"/>
      <c r="PB35" s="14"/>
      <c r="PC35" s="14"/>
      <c r="PD35" s="14"/>
      <c r="PE35" s="14"/>
      <c r="PF35" s="14"/>
      <c r="PG35" s="14"/>
      <c r="PH35" s="14"/>
      <c r="PI35" s="14"/>
      <c r="PJ35" s="14"/>
      <c r="PK35" s="14"/>
      <c r="PL35" s="14"/>
      <c r="PM35" s="14"/>
      <c r="PN35" s="14"/>
      <c r="PO35" s="14"/>
      <c r="PP35" s="14"/>
      <c r="PQ35" s="14"/>
      <c r="PR35" s="14"/>
      <c r="PS35" s="14"/>
      <c r="PT35" s="14"/>
      <c r="PU35" s="14"/>
      <c r="PV35" s="14"/>
      <c r="PW35" s="14"/>
      <c r="PX35" s="14"/>
      <c r="PY35" s="14"/>
      <c r="PZ35" s="14"/>
      <c r="QA35" s="14"/>
      <c r="QB35" s="14"/>
      <c r="QC35" s="14"/>
      <c r="QD35" s="14"/>
      <c r="QE35" s="14"/>
      <c r="QF35" s="14"/>
      <c r="QG35" s="14"/>
      <c r="QH35" s="14"/>
      <c r="QI35" s="14"/>
      <c r="QJ35" s="14"/>
      <c r="QK35" s="14"/>
      <c r="QL35" s="14"/>
      <c r="QM35" s="14"/>
      <c r="QN35" s="14"/>
      <c r="QO35" s="14"/>
      <c r="QP35" s="14"/>
      <c r="QQ35" s="14"/>
      <c r="QR35" s="14"/>
      <c r="QS35" s="14"/>
      <c r="QT35" s="14"/>
      <c r="QU35" s="14"/>
      <c r="QV35" s="14"/>
      <c r="QW35" s="14"/>
      <c r="QX35" s="14"/>
      <c r="QY35" s="14"/>
      <c r="QZ35" s="14"/>
      <c r="RA35" s="14"/>
      <c r="RB35" s="14"/>
      <c r="RC35" s="14"/>
      <c r="RD35" s="14"/>
      <c r="RE35" s="14"/>
      <c r="RF35" s="14"/>
      <c r="RG35" s="14"/>
      <c r="RH35" s="14"/>
      <c r="RI35" s="14"/>
      <c r="RJ35" s="14"/>
      <c r="RK35" s="14"/>
      <c r="RL35" s="14"/>
      <c r="RM35" s="14"/>
      <c r="RN35" s="14"/>
      <c r="RO35" s="14"/>
      <c r="RP35" s="14"/>
      <c r="RQ35" s="14"/>
      <c r="RR35" s="14"/>
      <c r="RS35" s="14"/>
      <c r="RT35" s="14"/>
      <c r="RU35" s="14"/>
      <c r="RV35" s="14"/>
      <c r="RW35" s="14"/>
      <c r="RX35" s="14"/>
      <c r="RY35" s="14"/>
      <c r="RZ35" s="14"/>
      <c r="SA35" s="14"/>
      <c r="SB35" s="14"/>
      <c r="SC35" s="14"/>
      <c r="SD35" s="14"/>
      <c r="SE35" s="14"/>
      <c r="SF35" s="14"/>
      <c r="SG35" s="14"/>
      <c r="SH35" s="14"/>
      <c r="SI35" s="14"/>
      <c r="SJ35" s="14"/>
      <c r="SK35" s="14"/>
      <c r="SL35" s="14"/>
      <c r="SM35" s="14"/>
      <c r="SN35" s="14"/>
      <c r="SO35" s="14"/>
      <c r="SP35" s="14"/>
      <c r="SQ35" s="14"/>
      <c r="SR35" s="14"/>
      <c r="SS35" s="14"/>
      <c r="ST35" s="14"/>
      <c r="SU35" s="14"/>
      <c r="SV35" s="14"/>
      <c r="SW35" s="14"/>
      <c r="SX35" s="14"/>
      <c r="SY35" s="14"/>
      <c r="SZ35" s="14"/>
      <c r="TA35" s="14"/>
      <c r="TB35" s="14"/>
      <c r="TC35" s="14"/>
      <c r="TD35" s="14"/>
      <c r="TE35" s="14"/>
      <c r="TF35" s="14"/>
      <c r="TG35" s="14"/>
      <c r="TH35" s="14"/>
      <c r="TI35" s="14"/>
      <c r="TJ35" s="14"/>
      <c r="TK35" s="14"/>
      <c r="TL35" s="14"/>
      <c r="TM35" s="14"/>
      <c r="TN35" s="14"/>
      <c r="TO35" s="14"/>
      <c r="TP35" s="14"/>
      <c r="TQ35" s="14"/>
      <c r="TR35" s="14"/>
      <c r="TS35" s="14"/>
      <c r="TT35" s="14"/>
      <c r="TU35" s="14"/>
      <c r="TV35" s="14"/>
      <c r="TW35" s="14"/>
      <c r="TX35" s="14"/>
      <c r="TY35" s="14"/>
      <c r="TZ35" s="14"/>
      <c r="UA35" s="14"/>
      <c r="UB35" s="14"/>
      <c r="UC35" s="14"/>
      <c r="UD35" s="14"/>
      <c r="UE35" s="14"/>
      <c r="UF35" s="14"/>
      <c r="UG35" s="14"/>
      <c r="UH35" s="14"/>
      <c r="UI35" s="14"/>
      <c r="UJ35" s="14"/>
      <c r="UK35" s="14"/>
      <c r="UL35" s="14"/>
      <c r="UM35" s="14"/>
      <c r="UN35" s="14"/>
      <c r="UO35" s="14"/>
      <c r="UP35" s="14"/>
      <c r="UQ35" s="14"/>
      <c r="UR35" s="14"/>
      <c r="US35" s="14"/>
      <c r="UT35" s="14"/>
      <c r="UU35" s="14"/>
      <c r="UV35" s="14"/>
      <c r="UW35" s="14"/>
      <c r="UX35" s="14"/>
      <c r="UY35" s="14"/>
      <c r="UZ35" s="14"/>
      <c r="VA35" s="14"/>
      <c r="VB35" s="14"/>
      <c r="VC35" s="14"/>
      <c r="VD35" s="14"/>
      <c r="VE35" s="14"/>
      <c r="VF35" s="14"/>
      <c r="VG35" s="14"/>
      <c r="VH35" s="14"/>
      <c r="VI35" s="14"/>
      <c r="VJ35" s="14"/>
      <c r="VK35" s="14"/>
      <c r="VL35" s="14"/>
      <c r="VM35" s="14"/>
      <c r="VN35" s="14"/>
      <c r="VO35" s="14"/>
      <c r="VP35" s="14"/>
      <c r="VQ35" s="14"/>
      <c r="VR35" s="14"/>
      <c r="VS35" s="14"/>
      <c r="VT35" s="14"/>
      <c r="VU35" s="14"/>
      <c r="VV35" s="14"/>
      <c r="VW35" s="14"/>
      <c r="VX35" s="14"/>
      <c r="VY35" s="14"/>
      <c r="VZ35" s="14"/>
      <c r="WA35" s="14"/>
      <c r="WB35" s="14"/>
      <c r="WC35" s="14"/>
      <c r="WD35" s="14"/>
      <c r="WE35" s="14"/>
      <c r="WF35" s="14"/>
      <c r="WG35" s="14"/>
      <c r="WH35" s="14"/>
      <c r="WI35" s="14"/>
      <c r="WJ35" s="14"/>
      <c r="WK35" s="14"/>
      <c r="WL35" s="14"/>
      <c r="WM35" s="14"/>
      <c r="WN35" s="14"/>
      <c r="WO35" s="14"/>
      <c r="WP35" s="14"/>
      <c r="WQ35" s="14"/>
      <c r="WR35" s="14"/>
      <c r="WS35" s="14"/>
      <c r="WT35" s="14"/>
      <c r="WU35" s="14"/>
      <c r="WV35" s="14"/>
      <c r="WW35" s="14"/>
      <c r="WX35" s="14"/>
      <c r="WY35" s="14"/>
      <c r="WZ35" s="14"/>
      <c r="XA35" s="14"/>
      <c r="XB35" s="14"/>
      <c r="XC35" s="14"/>
      <c r="XD35" s="14"/>
      <c r="XE35" s="14"/>
      <c r="XF35" s="14"/>
      <c r="XG35" s="14"/>
      <c r="XH35" s="14"/>
      <c r="XI35" s="14"/>
      <c r="XJ35" s="14"/>
      <c r="XK35" s="14"/>
      <c r="XL35" s="14"/>
      <c r="XM35" s="14"/>
      <c r="XN35" s="14"/>
      <c r="XO35" s="14"/>
      <c r="XP35" s="14"/>
      <c r="XQ35" s="14"/>
      <c r="XR35" s="14"/>
      <c r="XS35" s="14"/>
      <c r="XT35" s="14"/>
      <c r="XU35" s="14"/>
      <c r="XV35" s="14"/>
      <c r="XW35" s="14"/>
      <c r="XX35" s="14"/>
      <c r="XY35" s="14"/>
      <c r="XZ35" s="14"/>
      <c r="YA35" s="14"/>
      <c r="YB35" s="14"/>
      <c r="YC35" s="14"/>
      <c r="YD35" s="14"/>
      <c r="YE35" s="14"/>
      <c r="YF35" s="14"/>
      <c r="YG35" s="14"/>
      <c r="YH35" s="14"/>
      <c r="YI35" s="14"/>
      <c r="YJ35" s="14"/>
      <c r="YK35" s="14"/>
      <c r="YL35" s="14"/>
      <c r="YM35" s="14"/>
      <c r="YN35" s="14"/>
      <c r="YO35" s="14"/>
      <c r="YP35" s="14"/>
      <c r="YQ35" s="14"/>
      <c r="YR35" s="14"/>
      <c r="YS35" s="14"/>
      <c r="YT35" s="14"/>
      <c r="YU35" s="14"/>
      <c r="YV35" s="14"/>
      <c r="YW35" s="14"/>
      <c r="YX35" s="14"/>
      <c r="YY35" s="14"/>
      <c r="YZ35" s="14"/>
      <c r="ZA35" s="14"/>
      <c r="ZB35" s="14"/>
      <c r="ZC35" s="14"/>
      <c r="ZD35" s="14"/>
      <c r="ZE35" s="14"/>
      <c r="ZF35" s="14"/>
      <c r="ZG35" s="14"/>
      <c r="ZH35" s="14"/>
      <c r="ZI35" s="14"/>
      <c r="ZJ35" s="14"/>
      <c r="ZK35" s="14"/>
      <c r="ZL35" s="14"/>
      <c r="ZM35" s="14"/>
      <c r="ZN35" s="14"/>
      <c r="ZO35" s="14"/>
      <c r="ZP35" s="14"/>
      <c r="ZQ35" s="14"/>
      <c r="ZR35" s="14"/>
      <c r="ZS35" s="14"/>
      <c r="ZT35" s="14"/>
      <c r="ZU35" s="14"/>
      <c r="ZV35" s="14"/>
      <c r="ZW35" s="14"/>
      <c r="ZX35" s="14"/>
      <c r="ZY35" s="14"/>
      <c r="ZZ35" s="14"/>
      <c r="AAA35" s="14"/>
      <c r="AAB35" s="14"/>
      <c r="AAC35" s="14"/>
      <c r="AAD35" s="14"/>
      <c r="AAE35" s="14"/>
      <c r="AAF35" s="14"/>
      <c r="AAG35" s="14"/>
      <c r="AAH35" s="14"/>
      <c r="AAI35" s="14"/>
      <c r="AAJ35" s="14"/>
      <c r="AAK35" s="14"/>
      <c r="AAL35" s="14"/>
      <c r="AAM35" s="14"/>
      <c r="AAN35" s="14"/>
      <c r="AAO35" s="14"/>
      <c r="AAP35" s="14"/>
      <c r="AAQ35" s="14"/>
      <c r="AAR35" s="14"/>
      <c r="AAS35" s="14"/>
      <c r="AAT35" s="14"/>
      <c r="AAU35" s="14"/>
      <c r="AAV35" s="14"/>
      <c r="AAW35" s="14"/>
      <c r="AAX35" s="14"/>
      <c r="AAY35" s="14"/>
      <c r="AAZ35" s="14"/>
      <c r="ABA35" s="14"/>
      <c r="ABB35" s="14"/>
      <c r="ABC35" s="14"/>
      <c r="ABD35" s="14"/>
      <c r="ABE35" s="14"/>
      <c r="ABF35" s="14"/>
      <c r="ABG35" s="14"/>
      <c r="ABH35" s="14"/>
      <c r="ABI35" s="14"/>
      <c r="ABJ35" s="14"/>
      <c r="ABK35" s="14"/>
      <c r="ABL35" s="14"/>
      <c r="ABM35" s="14"/>
      <c r="ABN35" s="14"/>
      <c r="ABO35" s="14"/>
      <c r="ABP35" s="14"/>
      <c r="ABQ35" s="14"/>
      <c r="ABR35" s="14"/>
      <c r="ABS35" s="14"/>
      <c r="ABT35" s="14"/>
      <c r="ABU35" s="14"/>
      <c r="ABV35" s="14"/>
      <c r="ABW35" s="14"/>
      <c r="ABX35" s="14"/>
      <c r="ABY35" s="14"/>
      <c r="ABZ35" s="14"/>
      <c r="ACA35" s="14"/>
      <c r="ACB35" s="14"/>
      <c r="ACC35" s="14"/>
      <c r="ACD35" s="14"/>
      <c r="ACE35" s="14"/>
      <c r="ACF35" s="14"/>
      <c r="ACG35" s="14"/>
      <c r="ACH35" s="14"/>
      <c r="ACI35" s="14"/>
      <c r="ACJ35" s="14"/>
      <c r="ACK35" s="14"/>
      <c r="ACL35" s="14"/>
      <c r="ACM35" s="14"/>
      <c r="ACN35" s="14"/>
      <c r="ACO35" s="14"/>
      <c r="ACP35" s="14"/>
      <c r="ACQ35" s="14"/>
      <c r="ACR35" s="14"/>
      <c r="ACS35" s="14"/>
      <c r="ACT35" s="14"/>
      <c r="ACU35" s="14"/>
      <c r="ACV35" s="14"/>
      <c r="ACW35" s="14"/>
      <c r="ACX35" s="14"/>
      <c r="ACY35" s="14"/>
      <c r="ACZ35" s="14"/>
      <c r="ADA35" s="14"/>
      <c r="ADB35" s="14"/>
      <c r="ADC35" s="14"/>
      <c r="ADD35" s="14"/>
      <c r="ADE35" s="14"/>
      <c r="ADF35" s="14"/>
      <c r="ADG35" s="14"/>
      <c r="ADH35" s="14"/>
      <c r="ADI35" s="14"/>
      <c r="ADJ35" s="14"/>
      <c r="ADK35" s="14"/>
      <c r="ADL35" s="14"/>
      <c r="ADM35" s="14"/>
      <c r="ADN35" s="14"/>
      <c r="ADO35" s="14"/>
      <c r="ADP35" s="14"/>
      <c r="ADQ35" s="14"/>
      <c r="ADR35" s="14"/>
      <c r="ADS35" s="14"/>
      <c r="ADT35" s="14"/>
      <c r="ADU35" s="14"/>
      <c r="ADV35" s="14"/>
      <c r="ADW35" s="14"/>
      <c r="ADX35" s="14"/>
      <c r="ADY35" s="14"/>
      <c r="ADZ35" s="14"/>
      <c r="AEA35" s="14"/>
      <c r="AEB35" s="14"/>
      <c r="AEC35" s="14"/>
      <c r="AED35" s="14"/>
      <c r="AEE35" s="14"/>
      <c r="AEF35" s="14"/>
      <c r="AEG35" s="14"/>
      <c r="AEH35" s="14"/>
      <c r="AEI35" s="14"/>
      <c r="AEJ35" s="14"/>
      <c r="AEK35" s="14"/>
      <c r="AEL35" s="14"/>
      <c r="AEM35" s="14"/>
      <c r="AEN35" s="14"/>
      <c r="AEO35" s="14"/>
      <c r="AEP35" s="14"/>
      <c r="AEQ35" s="14"/>
      <c r="AER35" s="14"/>
      <c r="AES35" s="14"/>
      <c r="AET35" s="14"/>
      <c r="AEU35" s="14"/>
      <c r="AEV35" s="14"/>
      <c r="AEW35" s="14"/>
      <c r="AEX35" s="14"/>
      <c r="AEY35" s="14"/>
      <c r="AEZ35" s="14"/>
      <c r="AFA35" s="14"/>
      <c r="AFB35" s="14"/>
      <c r="AFC35" s="14"/>
      <c r="AFD35" s="14"/>
      <c r="AFE35" s="14"/>
      <c r="AFF35" s="14"/>
      <c r="AFG35" s="14"/>
      <c r="AFH35" s="14"/>
      <c r="AFI35" s="14"/>
      <c r="AFJ35" s="14"/>
      <c r="AFK35" s="14"/>
      <c r="AFL35" s="14"/>
      <c r="AFM35" s="14"/>
      <c r="AFN35" s="14"/>
      <c r="AFO35" s="14"/>
      <c r="AFP35" s="14"/>
      <c r="AFQ35" s="14"/>
      <c r="AFR35" s="14"/>
      <c r="AFS35" s="14"/>
      <c r="AFT35" s="14"/>
      <c r="AFU35" s="14"/>
      <c r="AFV35" s="14"/>
      <c r="AFW35" s="14"/>
      <c r="AFX35" s="14"/>
      <c r="AFY35" s="14"/>
      <c r="AFZ35" s="14"/>
      <c r="AGA35" s="14"/>
      <c r="AGB35" s="14"/>
      <c r="AGC35" s="14"/>
      <c r="AGD35" s="14"/>
      <c r="AGE35" s="14"/>
      <c r="AGF35" s="14"/>
      <c r="AGG35" s="14"/>
      <c r="AGH35" s="14"/>
      <c r="AGI35" s="14"/>
      <c r="AGJ35" s="14"/>
      <c r="AGK35" s="14"/>
      <c r="AGL35" s="14"/>
      <c r="AGM35" s="14"/>
      <c r="AGN35" s="14"/>
      <c r="AGO35" s="14"/>
      <c r="AGP35" s="14"/>
      <c r="AGQ35" s="14"/>
      <c r="AGR35" s="14"/>
      <c r="AGS35" s="14"/>
      <c r="AGT35" s="14"/>
      <c r="AGU35" s="14"/>
      <c r="AGV35" s="14"/>
      <c r="AGW35" s="14"/>
      <c r="AGX35" s="14"/>
      <c r="AGY35" s="14"/>
      <c r="AGZ35" s="14"/>
      <c r="AHA35" s="14"/>
      <c r="AHB35" s="14"/>
      <c r="AHC35" s="14"/>
      <c r="AHD35" s="14"/>
      <c r="AHE35" s="14"/>
      <c r="AHF35" s="14"/>
      <c r="AHG35" s="14"/>
      <c r="AHH35" s="14"/>
      <c r="AHI35" s="14"/>
      <c r="AHJ35" s="14"/>
      <c r="AHK35" s="14"/>
      <c r="AHL35" s="14"/>
      <c r="AHM35" s="14"/>
      <c r="AHN35" s="14"/>
      <c r="AHO35" s="14"/>
      <c r="AHP35" s="14"/>
      <c r="AHQ35" s="14"/>
      <c r="AHR35" s="14"/>
      <c r="AHS35" s="14"/>
      <c r="AHT35" s="14"/>
      <c r="AHU35" s="14"/>
      <c r="AHV35" s="14"/>
      <c r="AHW35" s="14"/>
      <c r="AHX35" s="14"/>
      <c r="AHY35" s="14"/>
      <c r="AHZ35" s="14"/>
      <c r="AIA35" s="14"/>
      <c r="AIB35" s="14"/>
      <c r="AIC35" s="14"/>
      <c r="AID35" s="14"/>
      <c r="AIE35" s="14"/>
      <c r="AIF35" s="14"/>
      <c r="AIG35" s="14"/>
      <c r="AIH35" s="14"/>
      <c r="AII35" s="14"/>
      <c r="AIJ35" s="14"/>
      <c r="AIK35" s="14"/>
      <c r="AIL35" s="14"/>
      <c r="AIM35" s="14"/>
      <c r="AIN35" s="14"/>
      <c r="AIO35" s="14"/>
      <c r="AIP35" s="14"/>
      <c r="AIQ35" s="14"/>
      <c r="AIR35" s="14"/>
      <c r="AIS35" s="14"/>
      <c r="AIT35" s="14"/>
      <c r="AIU35" s="14"/>
      <c r="AIV35" s="14"/>
      <c r="AIW35" s="14"/>
      <c r="AIX35" s="14"/>
      <c r="AIY35" s="14"/>
      <c r="AIZ35" s="14"/>
      <c r="AJA35" s="14"/>
      <c r="AJB35" s="14"/>
      <c r="AJC35" s="14"/>
      <c r="AJD35" s="14"/>
      <c r="AJE35" s="14"/>
      <c r="AJF35" s="14"/>
      <c r="AJG35" s="14"/>
      <c r="AJH35" s="14"/>
      <c r="AJI35" s="14"/>
      <c r="AJJ35" s="14"/>
      <c r="AJK35" s="14"/>
      <c r="AJL35" s="14"/>
      <c r="AJM35" s="14"/>
      <c r="AJN35" s="14"/>
      <c r="AJO35" s="14"/>
      <c r="AJP35" s="14"/>
      <c r="AJQ35" s="14"/>
      <c r="AJR35" s="14"/>
      <c r="AJS35" s="14"/>
      <c r="AJT35" s="14"/>
      <c r="AJU35" s="14"/>
      <c r="AJV35" s="14"/>
      <c r="AJW35" s="14"/>
      <c r="AJX35" s="14"/>
      <c r="AJY35" s="14"/>
      <c r="AJZ35" s="14"/>
      <c r="AKA35" s="14"/>
      <c r="AKB35" s="14"/>
      <c r="AKC35" s="14"/>
      <c r="AKD35" s="14"/>
      <c r="AKE35" s="14"/>
      <c r="AKF35" s="14"/>
      <c r="AKG35" s="14"/>
      <c r="AKH35" s="14"/>
      <c r="AKI35" s="14"/>
      <c r="AKJ35" s="14"/>
      <c r="AKK35" s="14"/>
      <c r="AKL35" s="14"/>
      <c r="AKM35" s="14"/>
      <c r="AKN35" s="14"/>
      <c r="AKO35" s="14"/>
      <c r="AKP35" s="14"/>
      <c r="AKQ35" s="14"/>
      <c r="AKR35" s="14"/>
      <c r="AKS35" s="14"/>
      <c r="AKT35" s="14"/>
      <c r="AKU35" s="14"/>
      <c r="AKV35" s="14"/>
      <c r="AKW35" s="14"/>
      <c r="AKX35" s="14"/>
      <c r="AKY35" s="14"/>
      <c r="AKZ35" s="14"/>
      <c r="ALA35" s="14"/>
      <c r="ALB35" s="14"/>
      <c r="ALC35" s="14"/>
      <c r="ALD35" s="14"/>
      <c r="ALE35" s="14"/>
      <c r="ALF35" s="14"/>
      <c r="ALG35" s="14"/>
      <c r="ALH35" s="14"/>
      <c r="ALI35" s="14"/>
      <c r="ALJ35" s="14"/>
      <c r="ALK35" s="14"/>
      <c r="ALL35" s="14"/>
      <c r="ALM35" s="14"/>
      <c r="ALN35" s="14"/>
      <c r="ALO35" s="14"/>
      <c r="ALP35" s="14"/>
      <c r="ALQ35" s="14"/>
      <c r="ALR35" s="14"/>
      <c r="ALS35" s="14"/>
      <c r="ALT35" s="14"/>
      <c r="ALU35" s="14"/>
      <c r="ALV35" s="14"/>
      <c r="ALW35" s="14"/>
      <c r="ALX35" s="14"/>
      <c r="ALY35" s="14"/>
      <c r="ALZ35" s="14"/>
      <c r="AMA35" s="14"/>
      <c r="AMB35" s="14"/>
      <c r="AMC35" s="14"/>
      <c r="AMD35" s="14"/>
    </row>
    <row r="36" spans="1:1018" ht="18" customHeight="1" x14ac:dyDescent="0.25">
      <c r="A36" s="4"/>
      <c r="C36" s="4"/>
      <c r="D36" s="4"/>
      <c r="F36" s="4"/>
    </row>
    <row r="37" spans="1:1018" ht="18" customHeight="1" x14ac:dyDescent="0.25">
      <c r="A37" s="36" t="s">
        <v>13</v>
      </c>
      <c r="B37" s="36"/>
      <c r="C37" s="36"/>
      <c r="D37" s="36"/>
      <c r="E37" s="36"/>
      <c r="F37" s="36"/>
      <c r="G37" s="36"/>
      <c r="H37" s="36"/>
    </row>
    <row r="38" spans="1:1018" ht="18" customHeight="1" x14ac:dyDescent="0.25">
      <c r="A38" s="6" t="s">
        <v>9</v>
      </c>
      <c r="B38" s="32" t="s">
        <v>10</v>
      </c>
      <c r="C38" s="6" t="s">
        <v>1</v>
      </c>
      <c r="D38" s="6" t="s">
        <v>2</v>
      </c>
      <c r="E38" s="6" t="s">
        <v>3</v>
      </c>
      <c r="F38" s="6" t="s">
        <v>5</v>
      </c>
      <c r="G38" s="6" t="s">
        <v>7</v>
      </c>
      <c r="H38" s="6" t="s">
        <v>11</v>
      </c>
    </row>
    <row r="39" spans="1:1018" ht="18" customHeight="1" x14ac:dyDescent="0.25">
      <c r="A39" s="2">
        <v>1</v>
      </c>
      <c r="B39" s="76">
        <v>623</v>
      </c>
      <c r="C39" s="44">
        <f>IFERROR((VLOOKUP(B39,INSCRITOS!A:B,2,0)),"")</f>
        <v>102920</v>
      </c>
      <c r="D39" s="44" t="str">
        <f>IFERROR((VLOOKUP(B39,INSCRITOS!A:C,3,0)),"")</f>
        <v>INF</v>
      </c>
      <c r="E39" s="74" t="str">
        <f>IFERROR((VLOOKUP(B39,INSCRITOS!A:D,4,0)),"")</f>
        <v>Ricardo Pissarra</v>
      </c>
      <c r="F39" s="44" t="str">
        <f>IFERROR((VLOOKUP(B39,INSCRITOS!A:F,6,0)),"")</f>
        <v>M</v>
      </c>
      <c r="G39" s="74" t="str">
        <f>IFERROR((VLOOKUP(B39,INSCRITOS!A:H,8,0)),"")</f>
        <v>Sport Lisboa e Benfica</v>
      </c>
      <c r="H39" s="75">
        <v>100</v>
      </c>
    </row>
    <row r="40" spans="1:1018" ht="18" customHeight="1" x14ac:dyDescent="0.25">
      <c r="A40" s="2">
        <v>2</v>
      </c>
      <c r="B40" s="76">
        <v>853</v>
      </c>
      <c r="C40" s="44">
        <f>IFERROR((VLOOKUP(B40,INSCRITOS!A:B,2,0)),"")</f>
        <v>103084</v>
      </c>
      <c r="D40" s="44" t="str">
        <f>IFERROR((VLOOKUP(B40,INSCRITOS!A:C,3,0)),"")</f>
        <v>INF</v>
      </c>
      <c r="E40" s="74" t="str">
        <f>IFERROR((VLOOKUP(B40,INSCRITOS!A:D,4,0)),"")</f>
        <v>Miguel Ferreira</v>
      </c>
      <c r="F40" s="44" t="str">
        <f>IFERROR((VLOOKUP(B40,INSCRITOS!A:F,6,0)),"")</f>
        <v>M</v>
      </c>
      <c r="G40" s="74" t="str">
        <f>IFERROR((VLOOKUP(B40,INSCRITOS!A:H,8,0)),"")</f>
        <v>Sport Lisboa e Benfica</v>
      </c>
      <c r="H40" s="75">
        <v>99</v>
      </c>
    </row>
    <row r="41" spans="1:1018" ht="18" customHeight="1" x14ac:dyDescent="0.25">
      <c r="A41" s="2">
        <v>3</v>
      </c>
      <c r="B41" s="76">
        <v>523</v>
      </c>
      <c r="C41" s="44">
        <f>IFERROR((VLOOKUP(B41,INSCRITOS!A:B,2,0)),"")</f>
        <v>102827</v>
      </c>
      <c r="D41" s="44" t="str">
        <f>IFERROR((VLOOKUP(B41,INSCRITOS!A:C,3,0)),"")</f>
        <v>INF</v>
      </c>
      <c r="E41" s="74" t="str">
        <f>IFERROR((VLOOKUP(B41,INSCRITOS!A:D,4,0)),"")</f>
        <v>David Teló</v>
      </c>
      <c r="F41" s="44" t="str">
        <f>IFERROR((VLOOKUP(B41,INSCRITOS!A:F,6,0)),"")</f>
        <v>M</v>
      </c>
      <c r="G41" s="74" t="str">
        <f>IFERROR((VLOOKUP(B41,INSCRITOS!A:H,8,0)),"")</f>
        <v>Sport Lisboa e Benfica</v>
      </c>
      <c r="H41" s="75">
        <v>98</v>
      </c>
    </row>
    <row r="42" spans="1:1018" ht="18" customHeight="1" x14ac:dyDescent="0.25">
      <c r="A42" s="2">
        <v>4</v>
      </c>
      <c r="B42" s="76">
        <v>836</v>
      </c>
      <c r="C42" s="44">
        <f>IFERROR((VLOOKUP(B42,INSCRITOS!A:B,2,0)),"")</f>
        <v>103904</v>
      </c>
      <c r="D42" s="44" t="str">
        <f>IFERROR((VLOOKUP(B42,INSCRITOS!A:C,3,0)),"")</f>
        <v>INF</v>
      </c>
      <c r="E42" s="74" t="str">
        <f>IFERROR((VLOOKUP(B42,INSCRITOS!A:D,4,0)),"")</f>
        <v>Martim da Silva Chéu Rodrigues</v>
      </c>
      <c r="F42" s="44" t="str">
        <f>IFERROR((VLOOKUP(B42,INSCRITOS!A:F,6,0)),"")</f>
        <v>M</v>
      </c>
      <c r="G42" s="74" t="str">
        <f>IFERROR((VLOOKUP(B42,INSCRITOS!A:H,8,0)),"")</f>
        <v>Associação Naval Amorense</v>
      </c>
      <c r="H42" s="75">
        <v>97</v>
      </c>
    </row>
    <row r="43" spans="1:1018" ht="18" customHeight="1" x14ac:dyDescent="0.25">
      <c r="A43" s="2">
        <v>5</v>
      </c>
      <c r="B43" s="76">
        <v>941</v>
      </c>
      <c r="C43" s="44">
        <f>IFERROR((VLOOKUP(B43,INSCRITOS!A:B,2,0)),"")</f>
        <v>104693</v>
      </c>
      <c r="D43" s="44" t="str">
        <f>IFERROR((VLOOKUP(B43,INSCRITOS!A:C,3,0)),"")</f>
        <v>INF</v>
      </c>
      <c r="E43" s="74" t="str">
        <f>IFERROR((VLOOKUP(B43,INSCRITOS!A:D,4,0)),"")</f>
        <v>Henrique Silva</v>
      </c>
      <c r="F43" s="44" t="str">
        <f>IFERROR((VLOOKUP(B43,INSCRITOS!A:F,6,0)),"")</f>
        <v>M</v>
      </c>
      <c r="G43" s="74" t="str">
        <f>IFERROR((VLOOKUP(B43,INSCRITOS!A:H,8,0)),"")</f>
        <v>Sport Lisboa e Benfica</v>
      </c>
      <c r="H43" s="75">
        <v>96</v>
      </c>
    </row>
    <row r="44" spans="1:1018" ht="18" customHeight="1" x14ac:dyDescent="0.25">
      <c r="A44" s="2">
        <v>6</v>
      </c>
      <c r="B44" s="76">
        <v>1031</v>
      </c>
      <c r="C44" s="44">
        <f>IFERROR((VLOOKUP(B44,INSCRITOS!A:B,2,0)),"")</f>
        <v>105583</v>
      </c>
      <c r="D44" s="44" t="str">
        <f>IFERROR((VLOOKUP(B44,INSCRITOS!A:C,3,0)),"")</f>
        <v>INF</v>
      </c>
      <c r="E44" s="74" t="str">
        <f>IFERROR((VLOOKUP(B44,INSCRITOS!A:D,4,0)),"")</f>
        <v>Salvador Ribeiro</v>
      </c>
      <c r="F44" s="44" t="str">
        <f>IFERROR((VLOOKUP(B44,INSCRITOS!A:F,6,0)),"")</f>
        <v>M</v>
      </c>
      <c r="G44" s="74" t="str">
        <f>IFERROR((VLOOKUP(B44,INSCRITOS!A:H,8,0)),"")</f>
        <v>Outsystems Olímpico de Oeiras</v>
      </c>
      <c r="H44" s="75">
        <v>95</v>
      </c>
    </row>
    <row r="45" spans="1:1018" ht="18" customHeight="1" x14ac:dyDescent="0.25">
      <c r="A45" s="2">
        <v>7</v>
      </c>
      <c r="B45" s="76">
        <v>625</v>
      </c>
      <c r="C45" s="44">
        <f>IFERROR((VLOOKUP(B45,INSCRITOS!A:B,2,0)),"")</f>
        <v>104490</v>
      </c>
      <c r="D45" s="44" t="str">
        <f>IFERROR((VLOOKUP(B45,INSCRITOS!A:C,3,0)),"")</f>
        <v>INF</v>
      </c>
      <c r="E45" s="74" t="str">
        <f>IFERROR((VLOOKUP(B45,INSCRITOS!A:D,4,0)),"")</f>
        <v>Vicente Graça</v>
      </c>
      <c r="F45" s="44" t="str">
        <f>IFERROR((VLOOKUP(B45,INSCRITOS!A:F,6,0)),"")</f>
        <v>M</v>
      </c>
      <c r="G45" s="74" t="str">
        <f>IFERROR((VLOOKUP(B45,INSCRITOS!A:H,8,0)),"")</f>
        <v>Clube de Natação da Amadora</v>
      </c>
      <c r="H45" s="75">
        <v>94</v>
      </c>
    </row>
    <row r="46" spans="1:1018" ht="18" customHeight="1" x14ac:dyDescent="0.25">
      <c r="A46" s="2">
        <v>8</v>
      </c>
      <c r="B46" s="76">
        <v>220</v>
      </c>
      <c r="C46" s="44">
        <f>IFERROR((VLOOKUP(B46,INSCRITOS!A:B,2,0)),"")</f>
        <v>104191</v>
      </c>
      <c r="D46" s="44" t="str">
        <f>IFERROR((VLOOKUP(B46,INSCRITOS!A:C,3,0)),"")</f>
        <v>INF</v>
      </c>
      <c r="E46" s="74" t="str">
        <f>IFERROR((VLOOKUP(B46,INSCRITOS!A:D,4,0)),"")</f>
        <v>Rafael Pacheco</v>
      </c>
      <c r="F46" s="44" t="str">
        <f>IFERROR((VLOOKUP(B46,INSCRITOS!A:F,6,0)),"")</f>
        <v>M</v>
      </c>
      <c r="G46" s="74" t="str">
        <f>IFERROR((VLOOKUP(B46,INSCRITOS!A:H,8,0)),"")</f>
        <v>SFRAA TRIATLO</v>
      </c>
      <c r="H46" s="75">
        <v>93</v>
      </c>
    </row>
    <row r="47" spans="1:1018" ht="18" customHeight="1" x14ac:dyDescent="0.25">
      <c r="A47" s="2">
        <v>9</v>
      </c>
      <c r="B47" s="44">
        <v>531</v>
      </c>
      <c r="C47" s="44">
        <f>IFERROR((VLOOKUP(B47,INSCRITOS!A:B,2,0)),"")</f>
        <v>104410</v>
      </c>
      <c r="D47" s="44" t="str">
        <f>IFERROR((VLOOKUP(B47,INSCRITOS!A:C,3,0)),"")</f>
        <v>INF</v>
      </c>
      <c r="E47" s="74" t="str">
        <f>IFERROR((VLOOKUP(B47,INSCRITOS!A:D,4,0)),"")</f>
        <v>Miguel Marí</v>
      </c>
      <c r="F47" s="44" t="str">
        <f>IFERROR((VLOOKUP(B47,INSCRITOS!A:F,6,0)),"")</f>
        <v>M</v>
      </c>
      <c r="G47" s="74" t="str">
        <f>IFERROR((VLOOKUP(B47,INSCRITOS!A:H,8,0)),"")</f>
        <v>Outsystems Olímpico de Oeiras</v>
      </c>
      <c r="H47" s="75">
        <v>92</v>
      </c>
    </row>
    <row r="48" spans="1:1018" ht="18" customHeight="1" x14ac:dyDescent="0.25">
      <c r="A48" s="2">
        <v>10</v>
      </c>
      <c r="B48" s="76">
        <v>562</v>
      </c>
      <c r="C48" s="44">
        <f>IFERROR((VLOOKUP(B48,INSCRITOS!A:B,2,0)),"")</f>
        <v>103616</v>
      </c>
      <c r="D48" s="44" t="str">
        <f>IFERROR((VLOOKUP(B48,INSCRITOS!A:C,3,0)),"")</f>
        <v>INF</v>
      </c>
      <c r="E48" s="74" t="str">
        <f>IFERROR((VLOOKUP(B48,INSCRITOS!A:D,4,0)),"")</f>
        <v>Tomás Martim Feiteira Moreno</v>
      </c>
      <c r="F48" s="44" t="str">
        <f>IFERROR((VLOOKUP(B48,INSCRITOS!A:F,6,0)),"")</f>
        <v>M</v>
      </c>
      <c r="G48" s="74" t="str">
        <f>IFERROR((VLOOKUP(B48,INSCRITOS!A:H,8,0)),"")</f>
        <v>Associação Naval Amorense</v>
      </c>
      <c r="H48" s="75">
        <v>91</v>
      </c>
    </row>
    <row r="49" spans="1:8" ht="18" customHeight="1" x14ac:dyDescent="0.25">
      <c r="A49" s="2">
        <v>11</v>
      </c>
      <c r="B49" s="76">
        <v>5497</v>
      </c>
      <c r="C49" s="44">
        <f>IFERROR((VLOOKUP(B49,INSCRITOS!A:B,2,0)),"")</f>
        <v>0</v>
      </c>
      <c r="D49" s="44" t="str">
        <f>IFERROR((VLOOKUP(B49,INSCRITOS!A:C,3,0)),"")</f>
        <v>INF</v>
      </c>
      <c r="E49" s="74" t="str">
        <f>IFERROR((VLOOKUP(B49,INSCRITOS!A:D,4,0)),"")</f>
        <v>João Prudêncio</v>
      </c>
      <c r="F49" s="44" t="str">
        <f>IFERROR((VLOOKUP(B49,INSCRITOS!A:F,6,0)),"")</f>
        <v>M</v>
      </c>
      <c r="G49" s="74" t="str">
        <f>IFERROR((VLOOKUP(B49,INSCRITOS!A:H,8,0)),"")</f>
        <v>Sport Lisboa e Benfica</v>
      </c>
      <c r="H49" s="75">
        <v>90</v>
      </c>
    </row>
    <row r="50" spans="1:8" ht="18" customHeight="1" x14ac:dyDescent="0.25">
      <c r="A50" s="2">
        <v>12</v>
      </c>
      <c r="B50" s="76">
        <v>1049</v>
      </c>
      <c r="C50" s="44">
        <f>IFERROR((VLOOKUP(B50,INSCRITOS!A:B,2,0)),"")</f>
        <v>105737</v>
      </c>
      <c r="D50" s="44" t="str">
        <f>IFERROR((VLOOKUP(B50,INSCRITOS!A:C,3,0)),"")</f>
        <v>INF</v>
      </c>
      <c r="E50" s="74" t="str">
        <f>IFERROR((VLOOKUP(B50,INSCRITOS!A:D,4,0)),"")</f>
        <v>Francisco Gomes</v>
      </c>
      <c r="F50" s="44" t="str">
        <f>IFERROR((VLOOKUP(B50,INSCRITOS!A:F,6,0)),"")</f>
        <v>M</v>
      </c>
      <c r="G50" s="74" t="str">
        <f>IFERROR((VLOOKUP(B50,INSCRITOS!A:H,8,0)),"")</f>
        <v>Sport Lisboa e Benfica</v>
      </c>
      <c r="H50" s="75">
        <v>89</v>
      </c>
    </row>
    <row r="51" spans="1:8" ht="18" customHeight="1" x14ac:dyDescent="0.25">
      <c r="A51" s="2">
        <v>13</v>
      </c>
      <c r="B51" s="76">
        <v>1048</v>
      </c>
      <c r="C51" s="44">
        <f>IFERROR((VLOOKUP(B51,INSCRITOS!A:B,2,0)),"")</f>
        <v>105736</v>
      </c>
      <c r="D51" s="44" t="str">
        <f>IFERROR((VLOOKUP(B51,INSCRITOS!A:C,3,0)),"")</f>
        <v>INF</v>
      </c>
      <c r="E51" s="74" t="str">
        <f>IFERROR((VLOOKUP(B51,INSCRITOS!A:D,4,0)),"")</f>
        <v>Manuel Gomes</v>
      </c>
      <c r="F51" s="44" t="str">
        <f>IFERROR((VLOOKUP(B51,INSCRITOS!A:F,6,0)),"")</f>
        <v>M</v>
      </c>
      <c r="G51" s="74" t="str">
        <f>IFERROR((VLOOKUP(B51,INSCRITOS!A:H,8,0)),"")</f>
        <v>Sport Lisboa e Benfica</v>
      </c>
      <c r="H51" s="75">
        <v>88</v>
      </c>
    </row>
    <row r="52" spans="1:8" ht="18" customHeight="1" x14ac:dyDescent="0.25">
      <c r="A52" s="2">
        <v>14</v>
      </c>
      <c r="B52" s="76">
        <v>1251</v>
      </c>
      <c r="C52" s="44">
        <f>IFERROR((VLOOKUP(B52,INSCRITOS!A:B,2,0)),"")</f>
        <v>0</v>
      </c>
      <c r="D52" s="44" t="str">
        <f>IFERROR((VLOOKUP(B52,INSCRITOS!A:C,3,0)),"")</f>
        <v>INF</v>
      </c>
      <c r="E52" s="74" t="str">
        <f>IFERROR((VLOOKUP(B52,INSCRITOS!A:D,4,0)),"")</f>
        <v>Francisco Teles Coutinho</v>
      </c>
      <c r="F52" s="44" t="str">
        <f>IFERROR((VLOOKUP(B52,INSCRITOS!A:F,6,0)),"")</f>
        <v>M</v>
      </c>
      <c r="G52" s="74" t="str">
        <f>IFERROR((VLOOKUP(B52,INSCRITOS!A:H,8,0)),"")</f>
        <v>Outsystems Olímpico de Oeiras</v>
      </c>
      <c r="H52" s="75">
        <v>87</v>
      </c>
    </row>
    <row r="53" spans="1:8" ht="18" customHeight="1" x14ac:dyDescent="0.25">
      <c r="A53" s="2">
        <v>15</v>
      </c>
      <c r="B53" s="44">
        <v>1004</v>
      </c>
      <c r="C53" s="44">
        <f>IFERROR((VLOOKUP(B53,INSCRITOS!A:B,2,0)),"")</f>
        <v>105540</v>
      </c>
      <c r="D53" s="44" t="str">
        <f>IFERROR((VLOOKUP(B53,INSCRITOS!A:C,3,0)),"")</f>
        <v>INF</v>
      </c>
      <c r="E53" s="74" t="str">
        <f>IFERROR((VLOOKUP(B53,INSCRITOS!A:D,4,0)),"")</f>
        <v>Vicente Nunes</v>
      </c>
      <c r="F53" s="44" t="str">
        <f>IFERROR((VLOOKUP(B53,INSCRITOS!A:F,6,0)),"")</f>
        <v>M</v>
      </c>
      <c r="G53" s="74" t="str">
        <f>IFERROR((VLOOKUP(B53,INSCRITOS!A:H,8,0)),"")</f>
        <v>Outsystems Olímpico de Oeiras</v>
      </c>
      <c r="H53" s="75">
        <v>86</v>
      </c>
    </row>
    <row r="54" spans="1:8" ht="18" customHeight="1" x14ac:dyDescent="0.25">
      <c r="A54" s="2">
        <v>16</v>
      </c>
      <c r="B54" s="76">
        <v>501</v>
      </c>
      <c r="C54" s="44">
        <f>IFERROR((VLOOKUP(B54,INSCRITOS!A:B,2,0)),"")</f>
        <v>0</v>
      </c>
      <c r="D54" s="44" t="str">
        <f>IFERROR((VLOOKUP(B54,INSCRITOS!A:C,3,0)),"")</f>
        <v>INF</v>
      </c>
      <c r="E54" s="74" t="str">
        <f>IFERROR((VLOOKUP(B54,INSCRITOS!A:D,4,0)),"")</f>
        <v>Diogo Ribeiro</v>
      </c>
      <c r="F54" s="44" t="str">
        <f>IFERROR((VLOOKUP(B54,INSCRITOS!A:F,6,0)),"")</f>
        <v>M</v>
      </c>
      <c r="G54" s="74" t="str">
        <f>IFERROR((VLOOKUP(B54,INSCRITOS!A:H,8,0)),"")</f>
        <v>CNATRIL Triatlo</v>
      </c>
      <c r="H54" s="75">
        <v>85</v>
      </c>
    </row>
    <row r="55" spans="1:8" ht="18" customHeight="1" x14ac:dyDescent="0.25">
      <c r="A55" s="2">
        <v>17</v>
      </c>
      <c r="B55" s="76">
        <v>1228</v>
      </c>
      <c r="C55" s="44">
        <f>IFERROR((VLOOKUP(B55,INSCRITOS!A:B,2,0)),"")</f>
        <v>106103</v>
      </c>
      <c r="D55" s="44" t="str">
        <f>IFERROR((VLOOKUP(B55,INSCRITOS!A:C,3,0)),"")</f>
        <v>INF</v>
      </c>
      <c r="E55" s="74" t="str">
        <f>IFERROR((VLOOKUP(B55,INSCRITOS!A:D,4,0)),"")</f>
        <v>Francisco Agoas Catarino</v>
      </c>
      <c r="F55" s="44" t="str">
        <f>IFERROR((VLOOKUP(B55,INSCRITOS!A:F,6,0)),"")</f>
        <v>M</v>
      </c>
      <c r="G55" s="74" t="str">
        <f>IFERROR((VLOOKUP(B55,INSCRITOS!A:H,8,0)),"")</f>
        <v>SFRAA TRIATLO</v>
      </c>
      <c r="H55" s="75">
        <v>84</v>
      </c>
    </row>
    <row r="56" spans="1:8" ht="18" customHeight="1" x14ac:dyDescent="0.25">
      <c r="A56" s="2">
        <v>18</v>
      </c>
      <c r="B56" s="76">
        <v>459</v>
      </c>
      <c r="C56" s="44">
        <f>IFERROR((VLOOKUP(B56,INSCRITOS!A:B,2,0)),"")</f>
        <v>105038</v>
      </c>
      <c r="D56" s="44" t="str">
        <f>IFERROR((VLOOKUP(B56,INSCRITOS!A:C,3,0)),"")</f>
        <v>INF</v>
      </c>
      <c r="E56" s="74" t="str">
        <f>IFERROR((VLOOKUP(B56,INSCRITOS!A:D,4,0)),"")</f>
        <v>Mauro Veiga</v>
      </c>
      <c r="F56" s="44" t="str">
        <f>IFERROR((VLOOKUP(B56,INSCRITOS!A:F,6,0)),"")</f>
        <v>M</v>
      </c>
      <c r="G56" s="74" t="str">
        <f>IFERROR((VLOOKUP(B56,INSCRITOS!A:H,8,0)),"")</f>
        <v>SFRAA TRIATLO</v>
      </c>
      <c r="H56" s="75">
        <v>83</v>
      </c>
    </row>
    <row r="57" spans="1:8" ht="18" customHeight="1" x14ac:dyDescent="0.25">
      <c r="A57" s="2">
        <v>19</v>
      </c>
      <c r="B57" s="76">
        <v>877</v>
      </c>
      <c r="C57" s="44">
        <f>IFERROR((VLOOKUP(B57,INSCRITOS!A:B,2,0)),"")</f>
        <v>102598</v>
      </c>
      <c r="D57" s="44" t="str">
        <f>IFERROR((VLOOKUP(B57,INSCRITOS!A:C,3,0)),"")</f>
        <v>INF</v>
      </c>
      <c r="E57" s="74" t="str">
        <f>IFERROR((VLOOKUP(B57,INSCRITOS!A:D,4,0)),"")</f>
        <v>Filipe Tsorakidis</v>
      </c>
      <c r="F57" s="44" t="str">
        <f>IFERROR((VLOOKUP(B57,INSCRITOS!A:F,6,0)),"")</f>
        <v>M</v>
      </c>
      <c r="G57" s="74" t="str">
        <f>IFERROR((VLOOKUP(B57,INSCRITOS!A:H,8,0)),"")</f>
        <v>Outsystems Olímpico de Oeiras</v>
      </c>
      <c r="H57" s="75">
        <v>82</v>
      </c>
    </row>
    <row r="58" spans="1:8" ht="18" customHeight="1" x14ac:dyDescent="0.25">
      <c r="A58" s="2">
        <v>20</v>
      </c>
      <c r="B58" s="76">
        <v>46</v>
      </c>
      <c r="C58" s="44">
        <f>IFERROR((VLOOKUP(B58,INSCRITOS!A:B,2,0)),"")</f>
        <v>103164</v>
      </c>
      <c r="D58" s="44" t="str">
        <f>IFERROR((VLOOKUP(B58,INSCRITOS!A:C,3,0)),"")</f>
        <v>INF</v>
      </c>
      <c r="E58" s="74" t="str">
        <f>IFERROR((VLOOKUP(B58,INSCRITOS!A:D,4,0)),"")</f>
        <v>Denis Rodrigues Fragoso</v>
      </c>
      <c r="F58" s="44" t="str">
        <f>IFERROR((VLOOKUP(B58,INSCRITOS!A:F,6,0)),"")</f>
        <v>M</v>
      </c>
      <c r="G58" s="74" t="str">
        <f>IFERROR((VLOOKUP(B58,INSCRITOS!A:H,8,0)),"")</f>
        <v>Associação Naval Amorense</v>
      </c>
      <c r="H58" s="75">
        <v>81</v>
      </c>
    </row>
    <row r="59" spans="1:8" ht="18" customHeight="1" x14ac:dyDescent="0.25">
      <c r="A59" s="2">
        <v>21</v>
      </c>
      <c r="B59" s="76">
        <v>519</v>
      </c>
      <c r="C59" s="44">
        <f>IFERROR((VLOOKUP(B59,INSCRITOS!A:B,2,0)),"")</f>
        <v>105088</v>
      </c>
      <c r="D59" s="44" t="str">
        <f>IFERROR((VLOOKUP(B59,INSCRITOS!A:C,3,0)),"")</f>
        <v>INF</v>
      </c>
      <c r="E59" s="74" t="str">
        <f>IFERROR((VLOOKUP(B59,INSCRITOS!A:D,4,0)),"")</f>
        <v>Francisco Barreiro</v>
      </c>
      <c r="F59" s="44" t="str">
        <f>IFERROR((VLOOKUP(B59,INSCRITOS!A:F,6,0)),"")</f>
        <v>M</v>
      </c>
      <c r="G59" s="74" t="str">
        <f>IFERROR((VLOOKUP(B59,INSCRITOS!A:H,8,0)),"")</f>
        <v>Clube de Natação da Amadora</v>
      </c>
      <c r="H59" s="75">
        <v>80</v>
      </c>
    </row>
    <row r="60" spans="1:8" ht="18" customHeight="1" x14ac:dyDescent="0.25">
      <c r="A60" s="2">
        <v>22</v>
      </c>
      <c r="B60" s="76">
        <v>132</v>
      </c>
      <c r="C60" s="44">
        <f>IFERROR((VLOOKUP(B60,INSCRITOS!A:B,2,0)),"")</f>
        <v>104161</v>
      </c>
      <c r="D60" s="44" t="str">
        <f>IFERROR((VLOOKUP(B60,INSCRITOS!A:C,3,0)),"")</f>
        <v>INF</v>
      </c>
      <c r="E60" s="74" t="str">
        <f>IFERROR((VLOOKUP(B60,INSCRITOS!A:D,4,0)),"")</f>
        <v>Rodrigo Francisco Paulos</v>
      </c>
      <c r="F60" s="44" t="str">
        <f>IFERROR((VLOOKUP(B60,INSCRITOS!A:F,6,0)),"")</f>
        <v>M</v>
      </c>
      <c r="G60" s="74" t="str">
        <f>IFERROR((VLOOKUP(B60,INSCRITOS!A:H,8,0)),"")</f>
        <v>Clube de Natação da Amadora</v>
      </c>
      <c r="H60" s="75">
        <v>79</v>
      </c>
    </row>
    <row r="61" spans="1:8" ht="18" customHeight="1" x14ac:dyDescent="0.25">
      <c r="A61" s="2">
        <v>23</v>
      </c>
      <c r="B61" s="76">
        <v>5410</v>
      </c>
      <c r="C61" s="44">
        <f>IFERROR((VLOOKUP(B61,INSCRITOS!A:B,2,0)),"")</f>
        <v>104166</v>
      </c>
      <c r="D61" s="44" t="str">
        <f>IFERROR((VLOOKUP(B61,INSCRITOS!A:C,3,0)),"")</f>
        <v>INF</v>
      </c>
      <c r="E61" s="74" t="str">
        <f>IFERROR((VLOOKUP(B61,INSCRITOS!A:D,4,0)),"")</f>
        <v>Samuel Parisot</v>
      </c>
      <c r="F61" s="44" t="str">
        <f>IFERROR((VLOOKUP(B61,INSCRITOS!A:F,6,0)),"")</f>
        <v>M</v>
      </c>
      <c r="G61" s="74" t="str">
        <f>IFERROR((VLOOKUP(B61,INSCRITOS!A:H,8,0)),"")</f>
        <v>Clube de Natação da Amadora</v>
      </c>
      <c r="H61" s="75">
        <v>78</v>
      </c>
    </row>
    <row r="62" spans="1:8" ht="18" customHeight="1" x14ac:dyDescent="0.25">
      <c r="A62" s="4"/>
      <c r="C62" s="4"/>
      <c r="D62" s="4"/>
      <c r="F62" s="4"/>
      <c r="H62" s="11"/>
    </row>
    <row r="63" spans="1:8" ht="18" customHeight="1" x14ac:dyDescent="0.25">
      <c r="A63" s="4"/>
      <c r="C63" s="4"/>
      <c r="D63" s="4"/>
      <c r="F63" s="4"/>
      <c r="H63" s="11"/>
    </row>
    <row r="64" spans="1:8" ht="18" customHeight="1" x14ac:dyDescent="0.25">
      <c r="A64" s="36" t="s">
        <v>14</v>
      </c>
      <c r="B64" s="36"/>
      <c r="C64" s="36"/>
      <c r="D64" s="36"/>
      <c r="E64" s="36"/>
      <c r="F64" s="36"/>
      <c r="G64" s="36"/>
      <c r="H64" s="36"/>
    </row>
    <row r="65" spans="1:1018" ht="18" customHeight="1" x14ac:dyDescent="0.25">
      <c r="A65" s="6" t="s">
        <v>9</v>
      </c>
      <c r="B65" s="32" t="s">
        <v>10</v>
      </c>
      <c r="C65" s="6" t="s">
        <v>1</v>
      </c>
      <c r="D65" s="6" t="s">
        <v>2</v>
      </c>
      <c r="E65" s="6" t="s">
        <v>3</v>
      </c>
      <c r="F65" s="6" t="s">
        <v>5</v>
      </c>
      <c r="G65" s="6" t="s">
        <v>7</v>
      </c>
      <c r="H65" s="6" t="s">
        <v>11</v>
      </c>
    </row>
    <row r="66" spans="1:1018" ht="18" customHeight="1" x14ac:dyDescent="0.25">
      <c r="A66" s="2">
        <v>1</v>
      </c>
      <c r="B66" s="69">
        <v>109</v>
      </c>
      <c r="C66" s="2">
        <f>IFERROR((VLOOKUP(B66,INSCRITOS!A:B,2,0)),"")</f>
        <v>103257</v>
      </c>
      <c r="D66" s="2" t="str">
        <f>IFERROR((VLOOKUP(B66,INSCRITOS!A:C,3,0)),"")</f>
        <v>INF</v>
      </c>
      <c r="E66" s="7" t="str">
        <f>IFERROR((VLOOKUP(B66,INSCRITOS!A:D,4,0)),"")</f>
        <v>Benedita Pedro</v>
      </c>
      <c r="F66" s="2" t="str">
        <f>IFERROR((VLOOKUP(B66,INSCRITOS!A:F,6,0)),"")</f>
        <v>F</v>
      </c>
      <c r="G66" s="7" t="str">
        <f>IFERROR((VLOOKUP(B66,INSCRITOS!A:H,8,0)),"")</f>
        <v>SFRAA TRIATLO</v>
      </c>
      <c r="H66" s="3">
        <v>100</v>
      </c>
    </row>
    <row r="67" spans="1:1018" ht="18" customHeight="1" x14ac:dyDescent="0.25">
      <c r="A67" s="2">
        <v>2</v>
      </c>
      <c r="B67" s="69">
        <v>620</v>
      </c>
      <c r="C67" s="2">
        <f>IFERROR((VLOOKUP(B67,INSCRITOS!A:B,2,0)),"")</f>
        <v>104486</v>
      </c>
      <c r="D67" s="2" t="str">
        <f>IFERROR((VLOOKUP(B67,INSCRITOS!A:C,3,0)),"")</f>
        <v>INF</v>
      </c>
      <c r="E67" s="7" t="str">
        <f>IFERROR((VLOOKUP(B67,INSCRITOS!A:D,4,0)),"")</f>
        <v>Luna Pereira Crispim</v>
      </c>
      <c r="F67" s="2" t="str">
        <f>IFERROR((VLOOKUP(B67,INSCRITOS!A:F,6,0)),"")</f>
        <v>F</v>
      </c>
      <c r="G67" s="7" t="str">
        <f>IFERROR((VLOOKUP(B67,INSCRITOS!A:H,8,0)),"")</f>
        <v>Sport Lisboa e Benfica</v>
      </c>
      <c r="H67" s="3">
        <v>99</v>
      </c>
    </row>
    <row r="68" spans="1:1018" ht="18" customHeight="1" x14ac:dyDescent="0.25">
      <c r="A68" s="2">
        <v>3</v>
      </c>
      <c r="B68" s="69">
        <v>936</v>
      </c>
      <c r="C68" s="2">
        <f>IFERROR((VLOOKUP(B68,INSCRITOS!A:B,2,0)),"")</f>
        <v>104691</v>
      </c>
      <c r="D68" s="2" t="str">
        <f>IFERROR((VLOOKUP(B68,INSCRITOS!A:C,3,0)),"")</f>
        <v>INF</v>
      </c>
      <c r="E68" s="7" t="str">
        <f>IFERROR((VLOOKUP(B68,INSCRITOS!A:D,4,0)),"")</f>
        <v>Maria Inês Nogueira</v>
      </c>
      <c r="F68" s="2" t="str">
        <f>IFERROR((VLOOKUP(B68,INSCRITOS!A:F,6,0)),"")</f>
        <v>F</v>
      </c>
      <c r="G68" s="7" t="str">
        <f>IFERROR((VLOOKUP(B68,INSCRITOS!A:H,8,0)),"")</f>
        <v>Sport Lisboa e Benfica</v>
      </c>
      <c r="H68" s="3">
        <v>98</v>
      </c>
    </row>
    <row r="69" spans="1:1018" ht="18" customHeight="1" x14ac:dyDescent="0.25">
      <c r="A69" s="2">
        <v>4</v>
      </c>
      <c r="B69" s="69">
        <v>1193</v>
      </c>
      <c r="C69" s="2">
        <f>IFERROR((VLOOKUP(B69,INSCRITOS!A:B,2,0)),"")</f>
        <v>106055</v>
      </c>
      <c r="D69" s="2" t="str">
        <f>IFERROR((VLOOKUP(B69,INSCRITOS!A:C,3,0)),"")</f>
        <v>INF</v>
      </c>
      <c r="E69" s="7" t="str">
        <f>IFERROR((VLOOKUP(B69,INSCRITOS!A:D,4,0)),"")</f>
        <v>ANA LUÍSA DA SILVA DOMINGOS</v>
      </c>
      <c r="F69" s="2" t="str">
        <f>IFERROR((VLOOKUP(B69,INSCRITOS!A:F,6,0)),"")</f>
        <v>F</v>
      </c>
      <c r="G69" s="7" t="str">
        <f>IFERROR((VLOOKUP(B69,INSCRITOS!A:H,8,0)),"")</f>
        <v>Associação Naval Amorense</v>
      </c>
      <c r="H69" s="3">
        <v>97</v>
      </c>
    </row>
    <row r="70" spans="1:1018" ht="18" customHeight="1" x14ac:dyDescent="0.25">
      <c r="A70" s="2">
        <v>5</v>
      </c>
      <c r="B70" s="69">
        <v>940</v>
      </c>
      <c r="C70" s="2">
        <f>IFERROR((VLOOKUP(B70,INSCRITOS!A:B,2,0)),"")</f>
        <v>104692</v>
      </c>
      <c r="D70" s="2" t="str">
        <f>IFERROR((VLOOKUP(B70,INSCRITOS!A:C,3,0)),"")</f>
        <v>INF</v>
      </c>
      <c r="E70" s="7" t="str">
        <f>IFERROR((VLOOKUP(B70,INSCRITOS!A:D,4,0)),"")</f>
        <v>Gabriela Santos</v>
      </c>
      <c r="F70" s="2" t="str">
        <f>IFERROR((VLOOKUP(B70,INSCRITOS!A:F,6,0)),"")</f>
        <v>F</v>
      </c>
      <c r="G70" s="7" t="str">
        <f>IFERROR((VLOOKUP(B70,INSCRITOS!A:H,8,0)),"")</f>
        <v>Sport Lisboa e Benfica</v>
      </c>
      <c r="H70" s="3">
        <v>96</v>
      </c>
    </row>
    <row r="71" spans="1:1018" ht="18" customHeight="1" x14ac:dyDescent="0.25">
      <c r="A71" s="2">
        <v>6</v>
      </c>
      <c r="B71" s="69">
        <v>5319</v>
      </c>
      <c r="C71" s="2">
        <f>IFERROR((VLOOKUP(B71,INSCRITOS!A:B,2,0)),"")</f>
        <v>0</v>
      </c>
      <c r="D71" s="2" t="str">
        <f>IFERROR((VLOOKUP(B71,INSCRITOS!A:C,3,0)),"")</f>
        <v>INF</v>
      </c>
      <c r="E71" s="7" t="str">
        <f>IFERROR((VLOOKUP(B71,INSCRITOS!A:D,4,0)),"")</f>
        <v>Carolina Coelho</v>
      </c>
      <c r="F71" s="2" t="str">
        <f>IFERROR((VLOOKUP(B71,INSCRITOS!A:F,6,0)),"")</f>
        <v>F</v>
      </c>
      <c r="G71" s="7" t="str">
        <f>IFERROR((VLOOKUP(B71,INSCRITOS!A:H,8,0)),"")</f>
        <v>Clube de Natação da Amadora/ Não federado</v>
      </c>
      <c r="H71" s="3"/>
    </row>
    <row r="72" spans="1:1018" ht="18" customHeight="1" x14ac:dyDescent="0.25">
      <c r="A72" s="2">
        <v>7</v>
      </c>
      <c r="B72" s="69">
        <v>5320</v>
      </c>
      <c r="C72" s="2">
        <f>IFERROR((VLOOKUP(B72,INSCRITOS!A:B,2,0)),"")</f>
        <v>0</v>
      </c>
      <c r="D72" s="2" t="str">
        <f>IFERROR((VLOOKUP(B72,INSCRITOS!A:C,3,0)),"")</f>
        <v>INF</v>
      </c>
      <c r="E72" s="7" t="str">
        <f>IFERROR((VLOOKUP(B72,INSCRITOS!A:D,4,0)),"")</f>
        <v>Sara Tavares</v>
      </c>
      <c r="F72" s="2" t="str">
        <f>IFERROR((VLOOKUP(B72,INSCRITOS!A:F,6,0)),"")</f>
        <v>F</v>
      </c>
      <c r="G72" s="7" t="str">
        <f>IFERROR((VLOOKUP(B72,INSCRITOS!A:H,8,0)),"")</f>
        <v>Clube de Natação da Amadora/ Não federado</v>
      </c>
      <c r="H72" s="3"/>
    </row>
    <row r="73" spans="1:1018" ht="18" customHeight="1" x14ac:dyDescent="0.25">
      <c r="A73" s="2">
        <v>8</v>
      </c>
      <c r="B73" s="69">
        <v>1127</v>
      </c>
      <c r="C73" s="2">
        <f>IFERROR((VLOOKUP(B73,INSCRITOS!A:B,2,0)),"")</f>
        <v>105932</v>
      </c>
      <c r="D73" s="2" t="str">
        <f>IFERROR((VLOOKUP(B73,INSCRITOS!A:C,3,0)),"")</f>
        <v>INF</v>
      </c>
      <c r="E73" s="7" t="str">
        <f>IFERROR((VLOOKUP(B73,INSCRITOS!A:D,4,0)),"")</f>
        <v>Ana Melnic</v>
      </c>
      <c r="F73" s="2" t="str">
        <f>IFERROR((VLOOKUP(B73,INSCRITOS!A:F,6,0)),"")</f>
        <v>F</v>
      </c>
      <c r="G73" s="7" t="str">
        <f>IFERROR((VLOOKUP(B73,INSCRITOS!A:H,8,0)),"")</f>
        <v>Clube de Natação da Amadora</v>
      </c>
      <c r="H73" s="3">
        <v>95</v>
      </c>
    </row>
    <row r="74" spans="1:1018" s="17" customFormat="1" ht="18" customHeight="1" x14ac:dyDescent="0.25">
      <c r="A74" s="13"/>
      <c r="B74" s="34"/>
      <c r="C74" s="13"/>
      <c r="D74" s="13"/>
      <c r="E74" s="14"/>
      <c r="F74" s="13"/>
      <c r="G74" s="14"/>
      <c r="H74" s="13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  <c r="IW74" s="14"/>
      <c r="IX74" s="14"/>
      <c r="IY74" s="14"/>
      <c r="IZ74" s="14"/>
      <c r="JA74" s="14"/>
      <c r="JB74" s="14"/>
      <c r="JC74" s="14"/>
      <c r="JD74" s="14"/>
      <c r="JE74" s="14"/>
      <c r="JF74" s="14"/>
      <c r="JG74" s="14"/>
      <c r="JH74" s="14"/>
      <c r="JI74" s="14"/>
      <c r="JJ74" s="14"/>
      <c r="JK74" s="14"/>
      <c r="JL74" s="14"/>
      <c r="JM74" s="14"/>
      <c r="JN74" s="14"/>
      <c r="JO74" s="14"/>
      <c r="JP74" s="14"/>
      <c r="JQ74" s="14"/>
      <c r="JR74" s="14"/>
      <c r="JS74" s="14"/>
      <c r="JT74" s="14"/>
      <c r="JU74" s="14"/>
      <c r="JV74" s="14"/>
      <c r="JW74" s="14"/>
      <c r="JX74" s="14"/>
      <c r="JY74" s="14"/>
      <c r="JZ74" s="14"/>
      <c r="KA74" s="14"/>
      <c r="KB74" s="14"/>
      <c r="KC74" s="14"/>
      <c r="KD74" s="14"/>
      <c r="KE74" s="14"/>
      <c r="KF74" s="14"/>
      <c r="KG74" s="14"/>
      <c r="KH74" s="14"/>
      <c r="KI74" s="14"/>
      <c r="KJ74" s="14"/>
      <c r="KK74" s="14"/>
      <c r="KL74" s="14"/>
      <c r="KM74" s="14"/>
      <c r="KN74" s="14"/>
      <c r="KO74" s="14"/>
      <c r="KP74" s="14"/>
      <c r="KQ74" s="14"/>
      <c r="KR74" s="14"/>
      <c r="KS74" s="14"/>
      <c r="KT74" s="14"/>
      <c r="KU74" s="14"/>
      <c r="KV74" s="14"/>
      <c r="KW74" s="14"/>
      <c r="KX74" s="14"/>
      <c r="KY74" s="14"/>
      <c r="KZ74" s="14"/>
      <c r="LA74" s="14"/>
      <c r="LB74" s="14"/>
      <c r="LC74" s="14"/>
      <c r="LD74" s="14"/>
      <c r="LE74" s="14"/>
      <c r="LF74" s="14"/>
      <c r="LG74" s="14"/>
      <c r="LH74" s="14"/>
      <c r="LI74" s="14"/>
      <c r="LJ74" s="14"/>
      <c r="LK74" s="14"/>
      <c r="LL74" s="14"/>
      <c r="LM74" s="14"/>
      <c r="LN74" s="14"/>
      <c r="LO74" s="14"/>
      <c r="LP74" s="14"/>
      <c r="LQ74" s="14"/>
      <c r="LR74" s="14"/>
      <c r="LS74" s="14"/>
      <c r="LT74" s="14"/>
      <c r="LU74" s="14"/>
      <c r="LV74" s="14"/>
      <c r="LW74" s="14"/>
      <c r="LX74" s="14"/>
      <c r="LY74" s="14"/>
      <c r="LZ74" s="14"/>
      <c r="MA74" s="14"/>
      <c r="MB74" s="14"/>
      <c r="MC74" s="14"/>
      <c r="MD74" s="14"/>
      <c r="ME74" s="14"/>
      <c r="MF74" s="14"/>
      <c r="MG74" s="14"/>
      <c r="MH74" s="14"/>
      <c r="MI74" s="14"/>
      <c r="MJ74" s="14"/>
      <c r="MK74" s="14"/>
      <c r="ML74" s="14"/>
      <c r="MM74" s="14"/>
      <c r="MN74" s="14"/>
      <c r="MO74" s="14"/>
      <c r="MP74" s="14"/>
      <c r="MQ74" s="14"/>
      <c r="MR74" s="14"/>
      <c r="MS74" s="14"/>
      <c r="MT74" s="14"/>
      <c r="MU74" s="14"/>
      <c r="MV74" s="14"/>
      <c r="MW74" s="14"/>
      <c r="MX74" s="14"/>
      <c r="MY74" s="14"/>
      <c r="MZ74" s="14"/>
      <c r="NA74" s="14"/>
      <c r="NB74" s="14"/>
      <c r="NC74" s="14"/>
      <c r="ND74" s="14"/>
      <c r="NE74" s="14"/>
      <c r="NF74" s="14"/>
      <c r="NG74" s="14"/>
      <c r="NH74" s="14"/>
      <c r="NI74" s="14"/>
      <c r="NJ74" s="14"/>
      <c r="NK74" s="14"/>
      <c r="NL74" s="14"/>
      <c r="NM74" s="14"/>
      <c r="NN74" s="14"/>
      <c r="NO74" s="14"/>
      <c r="NP74" s="14"/>
      <c r="NQ74" s="14"/>
      <c r="NR74" s="14"/>
      <c r="NS74" s="14"/>
      <c r="NT74" s="14"/>
      <c r="NU74" s="14"/>
      <c r="NV74" s="14"/>
      <c r="NW74" s="14"/>
      <c r="NX74" s="14"/>
      <c r="NY74" s="14"/>
      <c r="NZ74" s="14"/>
      <c r="OA74" s="14"/>
      <c r="OB74" s="14"/>
      <c r="OC74" s="14"/>
      <c r="OD74" s="14"/>
      <c r="OE74" s="14"/>
      <c r="OF74" s="14"/>
      <c r="OG74" s="14"/>
      <c r="OH74" s="14"/>
      <c r="OI74" s="14"/>
      <c r="OJ74" s="14"/>
      <c r="OK74" s="14"/>
      <c r="OL74" s="14"/>
      <c r="OM74" s="14"/>
      <c r="ON74" s="14"/>
      <c r="OO74" s="14"/>
      <c r="OP74" s="14"/>
      <c r="OQ74" s="14"/>
      <c r="OR74" s="14"/>
      <c r="OS74" s="14"/>
      <c r="OT74" s="14"/>
      <c r="OU74" s="14"/>
      <c r="OV74" s="14"/>
      <c r="OW74" s="14"/>
      <c r="OX74" s="14"/>
      <c r="OY74" s="14"/>
      <c r="OZ74" s="14"/>
      <c r="PA74" s="14"/>
      <c r="PB74" s="14"/>
      <c r="PC74" s="14"/>
      <c r="PD74" s="14"/>
      <c r="PE74" s="14"/>
      <c r="PF74" s="14"/>
      <c r="PG74" s="14"/>
      <c r="PH74" s="14"/>
      <c r="PI74" s="14"/>
      <c r="PJ74" s="14"/>
      <c r="PK74" s="14"/>
      <c r="PL74" s="14"/>
      <c r="PM74" s="14"/>
      <c r="PN74" s="14"/>
      <c r="PO74" s="14"/>
      <c r="PP74" s="14"/>
      <c r="PQ74" s="14"/>
      <c r="PR74" s="14"/>
      <c r="PS74" s="14"/>
      <c r="PT74" s="14"/>
      <c r="PU74" s="14"/>
      <c r="PV74" s="14"/>
      <c r="PW74" s="14"/>
      <c r="PX74" s="14"/>
      <c r="PY74" s="14"/>
      <c r="PZ74" s="14"/>
      <c r="QA74" s="14"/>
      <c r="QB74" s="14"/>
      <c r="QC74" s="14"/>
      <c r="QD74" s="14"/>
      <c r="QE74" s="14"/>
      <c r="QF74" s="14"/>
      <c r="QG74" s="14"/>
      <c r="QH74" s="14"/>
      <c r="QI74" s="14"/>
      <c r="QJ74" s="14"/>
      <c r="QK74" s="14"/>
      <c r="QL74" s="14"/>
      <c r="QM74" s="14"/>
      <c r="QN74" s="14"/>
      <c r="QO74" s="14"/>
      <c r="QP74" s="14"/>
      <c r="QQ74" s="14"/>
      <c r="QR74" s="14"/>
      <c r="QS74" s="14"/>
      <c r="QT74" s="14"/>
      <c r="QU74" s="14"/>
      <c r="QV74" s="14"/>
      <c r="QW74" s="14"/>
      <c r="QX74" s="14"/>
      <c r="QY74" s="14"/>
      <c r="QZ74" s="14"/>
      <c r="RA74" s="14"/>
      <c r="RB74" s="14"/>
      <c r="RC74" s="14"/>
      <c r="RD74" s="14"/>
      <c r="RE74" s="14"/>
      <c r="RF74" s="14"/>
      <c r="RG74" s="14"/>
      <c r="RH74" s="14"/>
      <c r="RI74" s="14"/>
      <c r="RJ74" s="14"/>
      <c r="RK74" s="14"/>
      <c r="RL74" s="14"/>
      <c r="RM74" s="14"/>
      <c r="RN74" s="14"/>
      <c r="RO74" s="14"/>
      <c r="RP74" s="14"/>
      <c r="RQ74" s="14"/>
      <c r="RR74" s="14"/>
      <c r="RS74" s="14"/>
      <c r="RT74" s="14"/>
      <c r="RU74" s="14"/>
      <c r="RV74" s="14"/>
      <c r="RW74" s="14"/>
      <c r="RX74" s="14"/>
      <c r="RY74" s="14"/>
      <c r="RZ74" s="14"/>
      <c r="SA74" s="14"/>
      <c r="SB74" s="14"/>
      <c r="SC74" s="14"/>
      <c r="SD74" s="14"/>
      <c r="SE74" s="14"/>
      <c r="SF74" s="14"/>
      <c r="SG74" s="14"/>
      <c r="SH74" s="14"/>
      <c r="SI74" s="14"/>
      <c r="SJ74" s="14"/>
      <c r="SK74" s="14"/>
      <c r="SL74" s="14"/>
      <c r="SM74" s="14"/>
      <c r="SN74" s="14"/>
      <c r="SO74" s="14"/>
      <c r="SP74" s="14"/>
      <c r="SQ74" s="14"/>
      <c r="SR74" s="14"/>
      <c r="SS74" s="14"/>
      <c r="ST74" s="14"/>
      <c r="SU74" s="14"/>
      <c r="SV74" s="14"/>
      <c r="SW74" s="14"/>
      <c r="SX74" s="14"/>
      <c r="SY74" s="14"/>
      <c r="SZ74" s="14"/>
      <c r="TA74" s="14"/>
      <c r="TB74" s="14"/>
      <c r="TC74" s="14"/>
      <c r="TD74" s="14"/>
      <c r="TE74" s="14"/>
      <c r="TF74" s="14"/>
      <c r="TG74" s="14"/>
      <c r="TH74" s="14"/>
      <c r="TI74" s="14"/>
      <c r="TJ74" s="14"/>
      <c r="TK74" s="14"/>
      <c r="TL74" s="14"/>
      <c r="TM74" s="14"/>
      <c r="TN74" s="14"/>
      <c r="TO74" s="14"/>
      <c r="TP74" s="14"/>
      <c r="TQ74" s="14"/>
      <c r="TR74" s="14"/>
      <c r="TS74" s="14"/>
      <c r="TT74" s="14"/>
      <c r="TU74" s="14"/>
      <c r="TV74" s="14"/>
      <c r="TW74" s="14"/>
      <c r="TX74" s="14"/>
      <c r="TY74" s="14"/>
      <c r="TZ74" s="14"/>
      <c r="UA74" s="14"/>
      <c r="UB74" s="14"/>
      <c r="UC74" s="14"/>
      <c r="UD74" s="14"/>
      <c r="UE74" s="14"/>
      <c r="UF74" s="14"/>
      <c r="UG74" s="14"/>
      <c r="UH74" s="14"/>
      <c r="UI74" s="14"/>
      <c r="UJ74" s="14"/>
      <c r="UK74" s="14"/>
      <c r="UL74" s="14"/>
      <c r="UM74" s="14"/>
      <c r="UN74" s="14"/>
      <c r="UO74" s="14"/>
      <c r="UP74" s="14"/>
      <c r="UQ74" s="14"/>
      <c r="UR74" s="14"/>
      <c r="US74" s="14"/>
      <c r="UT74" s="14"/>
      <c r="UU74" s="14"/>
      <c r="UV74" s="14"/>
      <c r="UW74" s="14"/>
      <c r="UX74" s="14"/>
      <c r="UY74" s="14"/>
      <c r="UZ74" s="14"/>
      <c r="VA74" s="14"/>
      <c r="VB74" s="14"/>
      <c r="VC74" s="14"/>
      <c r="VD74" s="14"/>
      <c r="VE74" s="14"/>
      <c r="VF74" s="14"/>
      <c r="VG74" s="14"/>
      <c r="VH74" s="14"/>
      <c r="VI74" s="14"/>
      <c r="VJ74" s="14"/>
      <c r="VK74" s="14"/>
      <c r="VL74" s="14"/>
      <c r="VM74" s="14"/>
      <c r="VN74" s="14"/>
      <c r="VO74" s="14"/>
      <c r="VP74" s="14"/>
      <c r="VQ74" s="14"/>
      <c r="VR74" s="14"/>
      <c r="VS74" s="14"/>
      <c r="VT74" s="14"/>
      <c r="VU74" s="14"/>
      <c r="VV74" s="14"/>
      <c r="VW74" s="14"/>
      <c r="VX74" s="14"/>
      <c r="VY74" s="14"/>
      <c r="VZ74" s="14"/>
      <c r="WA74" s="14"/>
      <c r="WB74" s="14"/>
      <c r="WC74" s="14"/>
      <c r="WD74" s="14"/>
      <c r="WE74" s="14"/>
      <c r="WF74" s="14"/>
      <c r="WG74" s="14"/>
      <c r="WH74" s="14"/>
      <c r="WI74" s="14"/>
      <c r="WJ74" s="14"/>
      <c r="WK74" s="14"/>
      <c r="WL74" s="14"/>
      <c r="WM74" s="14"/>
      <c r="WN74" s="14"/>
      <c r="WO74" s="14"/>
      <c r="WP74" s="14"/>
      <c r="WQ74" s="14"/>
      <c r="WR74" s="14"/>
      <c r="WS74" s="14"/>
      <c r="WT74" s="14"/>
      <c r="WU74" s="14"/>
      <c r="WV74" s="14"/>
      <c r="WW74" s="14"/>
      <c r="WX74" s="14"/>
      <c r="WY74" s="14"/>
      <c r="WZ74" s="14"/>
      <c r="XA74" s="14"/>
      <c r="XB74" s="14"/>
      <c r="XC74" s="14"/>
      <c r="XD74" s="14"/>
      <c r="XE74" s="14"/>
      <c r="XF74" s="14"/>
      <c r="XG74" s="14"/>
      <c r="XH74" s="14"/>
      <c r="XI74" s="14"/>
      <c r="XJ74" s="14"/>
      <c r="XK74" s="14"/>
      <c r="XL74" s="14"/>
      <c r="XM74" s="14"/>
      <c r="XN74" s="14"/>
      <c r="XO74" s="14"/>
      <c r="XP74" s="14"/>
      <c r="XQ74" s="14"/>
      <c r="XR74" s="14"/>
      <c r="XS74" s="14"/>
      <c r="XT74" s="14"/>
      <c r="XU74" s="14"/>
      <c r="XV74" s="14"/>
      <c r="XW74" s="14"/>
      <c r="XX74" s="14"/>
      <c r="XY74" s="14"/>
      <c r="XZ74" s="14"/>
      <c r="YA74" s="14"/>
      <c r="YB74" s="14"/>
      <c r="YC74" s="14"/>
      <c r="YD74" s="14"/>
      <c r="YE74" s="14"/>
      <c r="YF74" s="14"/>
      <c r="YG74" s="14"/>
      <c r="YH74" s="14"/>
      <c r="YI74" s="14"/>
      <c r="YJ74" s="14"/>
      <c r="YK74" s="14"/>
      <c r="YL74" s="14"/>
      <c r="YM74" s="14"/>
      <c r="YN74" s="14"/>
      <c r="YO74" s="14"/>
      <c r="YP74" s="14"/>
      <c r="YQ74" s="14"/>
      <c r="YR74" s="14"/>
      <c r="YS74" s="14"/>
      <c r="YT74" s="14"/>
      <c r="YU74" s="14"/>
      <c r="YV74" s="14"/>
      <c r="YW74" s="14"/>
      <c r="YX74" s="14"/>
      <c r="YY74" s="14"/>
      <c r="YZ74" s="14"/>
      <c r="ZA74" s="14"/>
      <c r="ZB74" s="14"/>
      <c r="ZC74" s="14"/>
      <c r="ZD74" s="14"/>
      <c r="ZE74" s="14"/>
      <c r="ZF74" s="14"/>
      <c r="ZG74" s="14"/>
      <c r="ZH74" s="14"/>
      <c r="ZI74" s="14"/>
      <c r="ZJ74" s="14"/>
      <c r="ZK74" s="14"/>
      <c r="ZL74" s="14"/>
      <c r="ZM74" s="14"/>
      <c r="ZN74" s="14"/>
      <c r="ZO74" s="14"/>
      <c r="ZP74" s="14"/>
      <c r="ZQ74" s="14"/>
      <c r="ZR74" s="14"/>
      <c r="ZS74" s="14"/>
      <c r="ZT74" s="14"/>
      <c r="ZU74" s="14"/>
      <c r="ZV74" s="14"/>
      <c r="ZW74" s="14"/>
      <c r="ZX74" s="14"/>
      <c r="ZY74" s="14"/>
      <c r="ZZ74" s="14"/>
      <c r="AAA74" s="14"/>
      <c r="AAB74" s="14"/>
      <c r="AAC74" s="14"/>
      <c r="AAD74" s="14"/>
      <c r="AAE74" s="14"/>
      <c r="AAF74" s="14"/>
      <c r="AAG74" s="14"/>
      <c r="AAH74" s="14"/>
      <c r="AAI74" s="14"/>
      <c r="AAJ74" s="14"/>
      <c r="AAK74" s="14"/>
      <c r="AAL74" s="14"/>
      <c r="AAM74" s="14"/>
      <c r="AAN74" s="14"/>
      <c r="AAO74" s="14"/>
      <c r="AAP74" s="14"/>
      <c r="AAQ74" s="14"/>
      <c r="AAR74" s="14"/>
      <c r="AAS74" s="14"/>
      <c r="AAT74" s="14"/>
      <c r="AAU74" s="14"/>
      <c r="AAV74" s="14"/>
      <c r="AAW74" s="14"/>
      <c r="AAX74" s="14"/>
      <c r="AAY74" s="14"/>
      <c r="AAZ74" s="14"/>
      <c r="ABA74" s="14"/>
      <c r="ABB74" s="14"/>
      <c r="ABC74" s="14"/>
      <c r="ABD74" s="14"/>
      <c r="ABE74" s="14"/>
      <c r="ABF74" s="14"/>
      <c r="ABG74" s="14"/>
      <c r="ABH74" s="14"/>
      <c r="ABI74" s="14"/>
      <c r="ABJ74" s="14"/>
      <c r="ABK74" s="14"/>
      <c r="ABL74" s="14"/>
      <c r="ABM74" s="14"/>
      <c r="ABN74" s="14"/>
      <c r="ABO74" s="14"/>
      <c r="ABP74" s="14"/>
      <c r="ABQ74" s="14"/>
      <c r="ABR74" s="14"/>
      <c r="ABS74" s="14"/>
      <c r="ABT74" s="14"/>
      <c r="ABU74" s="14"/>
      <c r="ABV74" s="14"/>
      <c r="ABW74" s="14"/>
      <c r="ABX74" s="14"/>
      <c r="ABY74" s="14"/>
      <c r="ABZ74" s="14"/>
      <c r="ACA74" s="14"/>
      <c r="ACB74" s="14"/>
      <c r="ACC74" s="14"/>
      <c r="ACD74" s="14"/>
      <c r="ACE74" s="14"/>
      <c r="ACF74" s="14"/>
      <c r="ACG74" s="14"/>
      <c r="ACH74" s="14"/>
      <c r="ACI74" s="14"/>
      <c r="ACJ74" s="14"/>
      <c r="ACK74" s="14"/>
      <c r="ACL74" s="14"/>
      <c r="ACM74" s="14"/>
      <c r="ACN74" s="14"/>
      <c r="ACO74" s="14"/>
      <c r="ACP74" s="14"/>
      <c r="ACQ74" s="14"/>
      <c r="ACR74" s="14"/>
      <c r="ACS74" s="14"/>
      <c r="ACT74" s="14"/>
      <c r="ACU74" s="14"/>
      <c r="ACV74" s="14"/>
      <c r="ACW74" s="14"/>
      <c r="ACX74" s="14"/>
      <c r="ACY74" s="14"/>
      <c r="ACZ74" s="14"/>
      <c r="ADA74" s="14"/>
      <c r="ADB74" s="14"/>
      <c r="ADC74" s="14"/>
      <c r="ADD74" s="14"/>
      <c r="ADE74" s="14"/>
      <c r="ADF74" s="14"/>
      <c r="ADG74" s="14"/>
      <c r="ADH74" s="14"/>
      <c r="ADI74" s="14"/>
      <c r="ADJ74" s="14"/>
      <c r="ADK74" s="14"/>
      <c r="ADL74" s="14"/>
      <c r="ADM74" s="14"/>
      <c r="ADN74" s="14"/>
      <c r="ADO74" s="14"/>
      <c r="ADP74" s="14"/>
      <c r="ADQ74" s="14"/>
      <c r="ADR74" s="14"/>
      <c r="ADS74" s="14"/>
      <c r="ADT74" s="14"/>
      <c r="ADU74" s="14"/>
      <c r="ADV74" s="14"/>
      <c r="ADW74" s="14"/>
      <c r="ADX74" s="14"/>
      <c r="ADY74" s="14"/>
      <c r="ADZ74" s="14"/>
      <c r="AEA74" s="14"/>
      <c r="AEB74" s="14"/>
      <c r="AEC74" s="14"/>
      <c r="AED74" s="14"/>
      <c r="AEE74" s="14"/>
      <c r="AEF74" s="14"/>
      <c r="AEG74" s="14"/>
      <c r="AEH74" s="14"/>
      <c r="AEI74" s="14"/>
      <c r="AEJ74" s="14"/>
      <c r="AEK74" s="14"/>
      <c r="AEL74" s="14"/>
      <c r="AEM74" s="14"/>
      <c r="AEN74" s="14"/>
      <c r="AEO74" s="14"/>
      <c r="AEP74" s="14"/>
      <c r="AEQ74" s="14"/>
      <c r="AER74" s="14"/>
      <c r="AES74" s="14"/>
      <c r="AET74" s="14"/>
      <c r="AEU74" s="14"/>
      <c r="AEV74" s="14"/>
      <c r="AEW74" s="14"/>
      <c r="AEX74" s="14"/>
      <c r="AEY74" s="14"/>
      <c r="AEZ74" s="14"/>
      <c r="AFA74" s="14"/>
      <c r="AFB74" s="14"/>
      <c r="AFC74" s="14"/>
      <c r="AFD74" s="14"/>
      <c r="AFE74" s="14"/>
      <c r="AFF74" s="14"/>
      <c r="AFG74" s="14"/>
      <c r="AFH74" s="14"/>
      <c r="AFI74" s="14"/>
      <c r="AFJ74" s="14"/>
      <c r="AFK74" s="14"/>
      <c r="AFL74" s="14"/>
      <c r="AFM74" s="14"/>
      <c r="AFN74" s="14"/>
      <c r="AFO74" s="14"/>
      <c r="AFP74" s="14"/>
      <c r="AFQ74" s="14"/>
      <c r="AFR74" s="14"/>
      <c r="AFS74" s="14"/>
      <c r="AFT74" s="14"/>
      <c r="AFU74" s="14"/>
      <c r="AFV74" s="14"/>
      <c r="AFW74" s="14"/>
      <c r="AFX74" s="14"/>
      <c r="AFY74" s="14"/>
      <c r="AFZ74" s="14"/>
      <c r="AGA74" s="14"/>
      <c r="AGB74" s="14"/>
      <c r="AGC74" s="14"/>
      <c r="AGD74" s="14"/>
      <c r="AGE74" s="14"/>
      <c r="AGF74" s="14"/>
      <c r="AGG74" s="14"/>
      <c r="AGH74" s="14"/>
      <c r="AGI74" s="14"/>
      <c r="AGJ74" s="14"/>
      <c r="AGK74" s="14"/>
      <c r="AGL74" s="14"/>
      <c r="AGM74" s="14"/>
      <c r="AGN74" s="14"/>
      <c r="AGO74" s="14"/>
      <c r="AGP74" s="14"/>
      <c r="AGQ74" s="14"/>
      <c r="AGR74" s="14"/>
      <c r="AGS74" s="14"/>
      <c r="AGT74" s="14"/>
      <c r="AGU74" s="14"/>
      <c r="AGV74" s="14"/>
      <c r="AGW74" s="14"/>
      <c r="AGX74" s="14"/>
      <c r="AGY74" s="14"/>
      <c r="AGZ74" s="14"/>
      <c r="AHA74" s="14"/>
      <c r="AHB74" s="14"/>
      <c r="AHC74" s="14"/>
      <c r="AHD74" s="14"/>
      <c r="AHE74" s="14"/>
      <c r="AHF74" s="14"/>
      <c r="AHG74" s="14"/>
      <c r="AHH74" s="14"/>
      <c r="AHI74" s="14"/>
      <c r="AHJ74" s="14"/>
      <c r="AHK74" s="14"/>
      <c r="AHL74" s="14"/>
      <c r="AHM74" s="14"/>
      <c r="AHN74" s="14"/>
      <c r="AHO74" s="14"/>
      <c r="AHP74" s="14"/>
      <c r="AHQ74" s="14"/>
      <c r="AHR74" s="14"/>
      <c r="AHS74" s="14"/>
      <c r="AHT74" s="14"/>
      <c r="AHU74" s="14"/>
      <c r="AHV74" s="14"/>
      <c r="AHW74" s="14"/>
      <c r="AHX74" s="14"/>
      <c r="AHY74" s="14"/>
      <c r="AHZ74" s="14"/>
      <c r="AIA74" s="14"/>
      <c r="AIB74" s="14"/>
      <c r="AIC74" s="14"/>
      <c r="AID74" s="14"/>
      <c r="AIE74" s="14"/>
      <c r="AIF74" s="14"/>
      <c r="AIG74" s="14"/>
      <c r="AIH74" s="14"/>
      <c r="AII74" s="14"/>
      <c r="AIJ74" s="14"/>
      <c r="AIK74" s="14"/>
      <c r="AIL74" s="14"/>
      <c r="AIM74" s="14"/>
      <c r="AIN74" s="14"/>
      <c r="AIO74" s="14"/>
      <c r="AIP74" s="14"/>
      <c r="AIQ74" s="14"/>
      <c r="AIR74" s="14"/>
      <c r="AIS74" s="14"/>
      <c r="AIT74" s="14"/>
      <c r="AIU74" s="14"/>
      <c r="AIV74" s="14"/>
      <c r="AIW74" s="14"/>
      <c r="AIX74" s="14"/>
      <c r="AIY74" s="14"/>
      <c r="AIZ74" s="14"/>
      <c r="AJA74" s="14"/>
      <c r="AJB74" s="14"/>
      <c r="AJC74" s="14"/>
      <c r="AJD74" s="14"/>
      <c r="AJE74" s="14"/>
      <c r="AJF74" s="14"/>
      <c r="AJG74" s="14"/>
      <c r="AJH74" s="14"/>
      <c r="AJI74" s="14"/>
      <c r="AJJ74" s="14"/>
      <c r="AJK74" s="14"/>
      <c r="AJL74" s="14"/>
      <c r="AJM74" s="14"/>
      <c r="AJN74" s="14"/>
      <c r="AJO74" s="14"/>
      <c r="AJP74" s="14"/>
      <c r="AJQ74" s="14"/>
      <c r="AJR74" s="14"/>
      <c r="AJS74" s="14"/>
      <c r="AJT74" s="14"/>
      <c r="AJU74" s="14"/>
      <c r="AJV74" s="14"/>
      <c r="AJW74" s="14"/>
      <c r="AJX74" s="14"/>
      <c r="AJY74" s="14"/>
      <c r="AJZ74" s="14"/>
      <c r="AKA74" s="14"/>
      <c r="AKB74" s="14"/>
      <c r="AKC74" s="14"/>
      <c r="AKD74" s="14"/>
      <c r="AKE74" s="14"/>
      <c r="AKF74" s="14"/>
      <c r="AKG74" s="14"/>
      <c r="AKH74" s="14"/>
      <c r="AKI74" s="14"/>
      <c r="AKJ74" s="14"/>
      <c r="AKK74" s="14"/>
      <c r="AKL74" s="14"/>
      <c r="AKM74" s="14"/>
      <c r="AKN74" s="14"/>
      <c r="AKO74" s="14"/>
      <c r="AKP74" s="14"/>
      <c r="AKQ74" s="14"/>
      <c r="AKR74" s="14"/>
      <c r="AKS74" s="14"/>
      <c r="AKT74" s="14"/>
      <c r="AKU74" s="14"/>
      <c r="AKV74" s="14"/>
      <c r="AKW74" s="14"/>
      <c r="AKX74" s="14"/>
      <c r="AKY74" s="14"/>
      <c r="AKZ74" s="14"/>
      <c r="ALA74" s="14"/>
      <c r="ALB74" s="14"/>
      <c r="ALC74" s="14"/>
      <c r="ALD74" s="14"/>
      <c r="ALE74" s="14"/>
      <c r="ALF74" s="14"/>
      <c r="ALG74" s="14"/>
      <c r="ALH74" s="14"/>
      <c r="ALI74" s="14"/>
      <c r="ALJ74" s="14"/>
      <c r="ALK74" s="14"/>
      <c r="ALL74" s="14"/>
      <c r="ALM74" s="14"/>
      <c r="ALN74" s="14"/>
      <c r="ALO74" s="14"/>
      <c r="ALP74" s="14"/>
      <c r="ALQ74" s="14"/>
      <c r="ALR74" s="14"/>
      <c r="ALS74" s="14"/>
      <c r="ALT74" s="14"/>
      <c r="ALU74" s="14"/>
      <c r="ALV74" s="14"/>
      <c r="ALW74" s="14"/>
      <c r="ALX74" s="14"/>
      <c r="ALY74" s="14"/>
      <c r="ALZ74" s="14"/>
      <c r="AMA74" s="14"/>
      <c r="AMB74" s="14"/>
      <c r="AMC74" s="14"/>
      <c r="AMD74" s="14"/>
    </row>
    <row r="75" spans="1:1018" ht="18" customHeight="1" x14ac:dyDescent="0.25">
      <c r="A75" s="15"/>
      <c r="B75" s="33"/>
      <c r="C75" s="15"/>
      <c r="D75" s="15"/>
      <c r="E75" s="15"/>
      <c r="F75" s="15"/>
      <c r="G75" s="15"/>
      <c r="H75" s="16"/>
    </row>
    <row r="76" spans="1:1018" ht="18" customHeight="1" x14ac:dyDescent="0.25">
      <c r="A76" s="36" t="s">
        <v>15</v>
      </c>
      <c r="B76" s="36"/>
      <c r="C76" s="36"/>
      <c r="D76" s="36"/>
      <c r="E76" s="36"/>
      <c r="F76" s="36"/>
      <c r="G76" s="36"/>
      <c r="H76" s="36"/>
    </row>
    <row r="77" spans="1:1018" ht="18" customHeight="1" x14ac:dyDescent="0.25">
      <c r="A77" s="6" t="s">
        <v>9</v>
      </c>
      <c r="B77" s="32" t="s">
        <v>10</v>
      </c>
      <c r="C77" s="6" t="s">
        <v>1</v>
      </c>
      <c r="D77" s="6" t="s">
        <v>2</v>
      </c>
      <c r="E77" s="6" t="s">
        <v>3</v>
      </c>
      <c r="F77" s="6" t="s">
        <v>5</v>
      </c>
      <c r="G77" s="6" t="s">
        <v>7</v>
      </c>
      <c r="H77" s="6" t="s">
        <v>11</v>
      </c>
    </row>
    <row r="78" spans="1:1018" ht="18" customHeight="1" x14ac:dyDescent="0.25">
      <c r="A78" s="2">
        <v>1</v>
      </c>
      <c r="B78" s="73">
        <v>621</v>
      </c>
      <c r="C78" s="44">
        <f>IFERROR((VLOOKUP(B78,INSCRITOS!A:B,2,0)),"")</f>
        <v>102921</v>
      </c>
      <c r="D78" s="44" t="str">
        <f>IFERROR((VLOOKUP(B78,INSCRITOS!A:C,3,0)),"")</f>
        <v>INI</v>
      </c>
      <c r="E78" s="74" t="str">
        <f>IFERROR((VLOOKUP(B78,INSCRITOS!A:D,4,0)),"")</f>
        <v>Rodrigo Pissarra</v>
      </c>
      <c r="F78" s="44" t="str">
        <f>IFERROR((VLOOKUP(B78,INSCRITOS!A:F,6,0)),"")</f>
        <v>M</v>
      </c>
      <c r="G78" s="74" t="str">
        <f>IFERROR((VLOOKUP(B78,INSCRITOS!A:H,8,0)),"")</f>
        <v>Sport Lisboa e Benfica</v>
      </c>
      <c r="H78" s="75">
        <v>100</v>
      </c>
    </row>
    <row r="79" spans="1:1018" ht="18" customHeight="1" x14ac:dyDescent="0.25">
      <c r="A79" s="2">
        <v>2</v>
      </c>
      <c r="B79" s="73">
        <v>815</v>
      </c>
      <c r="C79" s="44">
        <f>IFERROR((VLOOKUP(B79,INSCRITOS!A:B,2,0)),"")</f>
        <v>102296</v>
      </c>
      <c r="D79" s="44" t="str">
        <f>IFERROR((VLOOKUP(B79,INSCRITOS!A:C,3,0)),"")</f>
        <v>INI</v>
      </c>
      <c r="E79" s="74" t="str">
        <f>IFERROR((VLOOKUP(B79,INSCRITOS!A:D,4,0)),"")</f>
        <v>Tiago Miguel Rodrigues Casinha</v>
      </c>
      <c r="F79" s="44" t="str">
        <f>IFERROR((VLOOKUP(B79,INSCRITOS!A:F,6,0)),"")</f>
        <v>M</v>
      </c>
      <c r="G79" s="74" t="str">
        <f>IFERROR((VLOOKUP(B79,INSCRITOS!A:H,8,0)),"")</f>
        <v>CNCVG</v>
      </c>
      <c r="H79" s="75">
        <v>99</v>
      </c>
    </row>
    <row r="80" spans="1:1018" ht="18" customHeight="1" x14ac:dyDescent="0.25">
      <c r="A80" s="2">
        <v>3</v>
      </c>
      <c r="B80" s="73">
        <v>113</v>
      </c>
      <c r="C80" s="44">
        <f>IFERROR((VLOOKUP(B80,INSCRITOS!A:B,2,0)),"")</f>
        <v>103261</v>
      </c>
      <c r="D80" s="44" t="str">
        <f>IFERROR((VLOOKUP(B80,INSCRITOS!A:C,3,0)),"")</f>
        <v>INI</v>
      </c>
      <c r="E80" s="74" t="str">
        <f>IFERROR((VLOOKUP(B80,INSCRITOS!A:D,4,0)),"")</f>
        <v>Vasco Saraiva de Melo</v>
      </c>
      <c r="F80" s="44" t="str">
        <f>IFERROR((VLOOKUP(B80,INSCRITOS!A:F,6,0)),"")</f>
        <v>M</v>
      </c>
      <c r="G80" s="74" t="str">
        <f>IFERROR((VLOOKUP(B80,INSCRITOS!A:H,8,0)),"")</f>
        <v>SFRAA TRIATLO</v>
      </c>
      <c r="H80" s="75">
        <v>98</v>
      </c>
    </row>
    <row r="81" spans="1:8" ht="18" customHeight="1" x14ac:dyDescent="0.25">
      <c r="A81" s="2">
        <v>4</v>
      </c>
      <c r="B81" s="73">
        <v>5406</v>
      </c>
      <c r="C81" s="44">
        <f>IFERROR((VLOOKUP(B81,INSCRITOS!A:B,2,0)),"")</f>
        <v>102767</v>
      </c>
      <c r="D81" s="44" t="str">
        <f>IFERROR((VLOOKUP(B81,INSCRITOS!A:C,3,0)),"")</f>
        <v>INI</v>
      </c>
      <c r="E81" s="74" t="str">
        <f>IFERROR((VLOOKUP(B81,INSCRITOS!A:D,4,0)),"")</f>
        <v>Cristovão Domingos</v>
      </c>
      <c r="F81" s="44" t="str">
        <f>IFERROR((VLOOKUP(B81,INSCRITOS!A:F,6,0)),"")</f>
        <v>M</v>
      </c>
      <c r="G81" s="74" t="str">
        <f>IFERROR((VLOOKUP(B81,INSCRITOS!A:H,8,0)),"")</f>
        <v>Clube de Natação da Amadora</v>
      </c>
      <c r="H81" s="75">
        <v>97</v>
      </c>
    </row>
    <row r="82" spans="1:8" ht="18" customHeight="1" x14ac:dyDescent="0.25">
      <c r="A82" s="2">
        <v>5</v>
      </c>
      <c r="B82" s="73">
        <v>438</v>
      </c>
      <c r="C82" s="44">
        <f>IFERROR((VLOOKUP(B82,INSCRITOS!A:B,2,0)),"")</f>
        <v>103803</v>
      </c>
      <c r="D82" s="44" t="str">
        <f>IFERROR((VLOOKUP(B82,INSCRITOS!A:C,3,0)),"")</f>
        <v>INI</v>
      </c>
      <c r="E82" s="74" t="str">
        <f>IFERROR((VLOOKUP(B82,INSCRITOS!A:D,4,0)),"")</f>
        <v>Afonso Ferreira</v>
      </c>
      <c r="F82" s="44" t="str">
        <f>IFERROR((VLOOKUP(B82,INSCRITOS!A:F,6,0)),"")</f>
        <v>M</v>
      </c>
      <c r="G82" s="74" t="str">
        <f>IFERROR((VLOOKUP(B82,INSCRITOS!A:H,8,0)),"")</f>
        <v>Sport Lisboa e Benfica</v>
      </c>
      <c r="H82" s="75">
        <v>96</v>
      </c>
    </row>
    <row r="83" spans="1:8" ht="18" customHeight="1" x14ac:dyDescent="0.25">
      <c r="A83" s="2">
        <v>6</v>
      </c>
      <c r="B83" s="78">
        <v>874</v>
      </c>
      <c r="C83" s="44">
        <f>IFERROR((VLOOKUP(B83,INSCRITOS!A:B,2,0)),"")</f>
        <v>102511</v>
      </c>
      <c r="D83" s="44" t="str">
        <f>IFERROR((VLOOKUP(B83,INSCRITOS!A:C,3,0)),"")</f>
        <v>INI</v>
      </c>
      <c r="E83" s="74" t="str">
        <f>IFERROR((VLOOKUP(B83,INSCRITOS!A:D,4,0)),"")</f>
        <v>Arthur Torres</v>
      </c>
      <c r="F83" s="44" t="str">
        <f>IFERROR((VLOOKUP(B83,INSCRITOS!A:F,6,0)),"")</f>
        <v>M</v>
      </c>
      <c r="G83" s="74" t="str">
        <f>IFERROR((VLOOKUP(B83,INSCRITOS!A:H,8,0)),"")</f>
        <v>Outsystems Olímpico de Oeiras</v>
      </c>
      <c r="H83" s="75">
        <v>95</v>
      </c>
    </row>
    <row r="84" spans="1:8" ht="18" customHeight="1" x14ac:dyDescent="0.25">
      <c r="A84" s="2">
        <v>7</v>
      </c>
      <c r="B84" s="79">
        <v>146</v>
      </c>
      <c r="C84" s="44">
        <f>IFERROR((VLOOKUP(B84,INSCRITOS!A:B,2,0)),"")</f>
        <v>104765</v>
      </c>
      <c r="D84" s="44" t="str">
        <f>IFERROR((VLOOKUP(B84,INSCRITOS!A:C,3,0)),"")</f>
        <v>INI</v>
      </c>
      <c r="E84" s="74" t="str">
        <f>IFERROR((VLOOKUP(B84,INSCRITOS!A:D,4,0)),"")</f>
        <v>Afonso José Lourenço Ribeiro Fernandes</v>
      </c>
      <c r="F84" s="44" t="str">
        <f>IFERROR((VLOOKUP(B84,INSCRITOS!A:F,6,0)),"")</f>
        <v>M</v>
      </c>
      <c r="G84" s="74" t="str">
        <f>IFERROR((VLOOKUP(B84,INSCRITOS!A:H,8,0)),"")</f>
        <v>CNATRIL Triatlo</v>
      </c>
      <c r="H84" s="75">
        <v>94</v>
      </c>
    </row>
    <row r="85" spans="1:8" ht="18" customHeight="1" x14ac:dyDescent="0.25">
      <c r="A85" s="2">
        <v>8</v>
      </c>
      <c r="B85" s="73">
        <v>112</v>
      </c>
      <c r="C85" s="44">
        <f>IFERROR((VLOOKUP(B85,INSCRITOS!A:B,2,0)),"")</f>
        <v>103260</v>
      </c>
      <c r="D85" s="44" t="str">
        <f>IFERROR((VLOOKUP(B85,INSCRITOS!A:C,3,0)),"")</f>
        <v>INI</v>
      </c>
      <c r="E85" s="74" t="str">
        <f>IFERROR((VLOOKUP(B85,INSCRITOS!A:D,4,0)),"")</f>
        <v>Ricardo Costa</v>
      </c>
      <c r="F85" s="44" t="str">
        <f>IFERROR((VLOOKUP(B85,INSCRITOS!A:F,6,0)),"")</f>
        <v>M</v>
      </c>
      <c r="G85" s="74" t="str">
        <f>IFERROR((VLOOKUP(B85,INSCRITOS!A:H,8,0)),"")</f>
        <v>SFRAA TRIATLO</v>
      </c>
      <c r="H85" s="75">
        <v>93</v>
      </c>
    </row>
    <row r="86" spans="1:8" ht="18" customHeight="1" x14ac:dyDescent="0.25">
      <c r="A86" s="2">
        <v>9</v>
      </c>
      <c r="B86" s="73">
        <v>384</v>
      </c>
      <c r="C86" s="44">
        <f>IFERROR((VLOOKUP(B86,INSCRITOS!A:B,2,0)),"")</f>
        <v>103085</v>
      </c>
      <c r="D86" s="44" t="str">
        <f>IFERROR((VLOOKUP(B86,INSCRITOS!A:C,3,0)),"")</f>
        <v>INI</v>
      </c>
      <c r="E86" s="74" t="str">
        <f>IFERROR((VLOOKUP(B86,INSCRITOS!A:D,4,0)),"")</f>
        <v>Martim Santos</v>
      </c>
      <c r="F86" s="44" t="str">
        <f>IFERROR((VLOOKUP(B86,INSCRITOS!A:F,6,0)),"")</f>
        <v>M</v>
      </c>
      <c r="G86" s="74" t="str">
        <f>IFERROR((VLOOKUP(B86,INSCRITOS!A:H,8,0)),"")</f>
        <v>Sport Lisboa e Benfica</v>
      </c>
      <c r="H86" s="75">
        <v>92</v>
      </c>
    </row>
    <row r="87" spans="1:8" ht="18" customHeight="1" x14ac:dyDescent="0.25">
      <c r="A87" s="2">
        <v>10</v>
      </c>
      <c r="B87" s="73">
        <v>449</v>
      </c>
      <c r="C87" s="44">
        <f>IFERROR((VLOOKUP(B87,INSCRITOS!A:B,2,0)),"")</f>
        <v>105036</v>
      </c>
      <c r="D87" s="44" t="str">
        <f>IFERROR((VLOOKUP(B87,INSCRITOS!A:C,3,0)),"")</f>
        <v>INI</v>
      </c>
      <c r="E87" s="74" t="str">
        <f>IFERROR((VLOOKUP(B87,INSCRITOS!A:D,4,0)),"")</f>
        <v>Guilherme Pita</v>
      </c>
      <c r="F87" s="44" t="str">
        <f>IFERROR((VLOOKUP(B87,INSCRITOS!A:F,6,0)),"")</f>
        <v>M</v>
      </c>
      <c r="G87" s="74" t="str">
        <f>IFERROR((VLOOKUP(B87,INSCRITOS!A:H,8,0)),"")</f>
        <v>SFRAA TRIATLO</v>
      </c>
      <c r="H87" s="75">
        <v>91</v>
      </c>
    </row>
    <row r="88" spans="1:8" ht="18" customHeight="1" x14ac:dyDescent="0.25">
      <c r="A88" s="2">
        <v>11</v>
      </c>
      <c r="B88" s="73">
        <v>518</v>
      </c>
      <c r="C88" s="44">
        <f>IFERROR((VLOOKUP(B88,INSCRITOS!A:B,2,0)),"")</f>
        <v>103565</v>
      </c>
      <c r="D88" s="44" t="str">
        <f>IFERROR((VLOOKUP(B88,INSCRITOS!A:C,3,0)),"")</f>
        <v>INI</v>
      </c>
      <c r="E88" s="74" t="str">
        <f>IFERROR((VLOOKUP(B88,INSCRITOS!A:D,4,0)),"")</f>
        <v>David Fonseca</v>
      </c>
      <c r="F88" s="44" t="str">
        <f>IFERROR((VLOOKUP(B88,INSCRITOS!A:F,6,0)),"")</f>
        <v>M</v>
      </c>
      <c r="G88" s="74" t="str">
        <f>IFERROR((VLOOKUP(B88,INSCRITOS!A:H,8,0)),"")</f>
        <v>CCDSintrense</v>
      </c>
      <c r="H88" s="75">
        <v>90</v>
      </c>
    </row>
    <row r="89" spans="1:8" ht="18" customHeight="1" x14ac:dyDescent="0.25">
      <c r="A89" s="2">
        <v>12</v>
      </c>
      <c r="B89" s="78">
        <v>898</v>
      </c>
      <c r="C89" s="44">
        <f>IFERROR((VLOOKUP(B89,INSCRITOS!A:B,2,0)),"")</f>
        <v>103977</v>
      </c>
      <c r="D89" s="44" t="str">
        <f>IFERROR((VLOOKUP(B89,INSCRITOS!A:C,3,0)),"")</f>
        <v>INI</v>
      </c>
      <c r="E89" s="74" t="str">
        <f>IFERROR((VLOOKUP(B89,INSCRITOS!A:D,4,0)),"")</f>
        <v>Afonso Pais de Almeida</v>
      </c>
      <c r="F89" s="44" t="str">
        <f>IFERROR((VLOOKUP(B89,INSCRITOS!A:F,6,0)),"")</f>
        <v>M</v>
      </c>
      <c r="G89" s="74" t="str">
        <f>IFERROR((VLOOKUP(B89,INSCRITOS!A:H,8,0)),"")</f>
        <v>Outsystems Olímpico de Oeiras</v>
      </c>
      <c r="H89" s="75">
        <v>89</v>
      </c>
    </row>
    <row r="90" spans="1:8" ht="18" customHeight="1" x14ac:dyDescent="0.25">
      <c r="A90" s="2">
        <v>13</v>
      </c>
      <c r="B90" s="79">
        <v>283</v>
      </c>
      <c r="C90" s="44">
        <f>IFERROR((VLOOKUP(B90,INSCRITOS!A:B,2,0)),"")</f>
        <v>103369</v>
      </c>
      <c r="D90" s="44" t="str">
        <f>IFERROR((VLOOKUP(B90,INSCRITOS!A:C,3,0)),"")</f>
        <v>INI</v>
      </c>
      <c r="E90" s="74" t="str">
        <f>IFERROR((VLOOKUP(B90,INSCRITOS!A:D,4,0)),"")</f>
        <v>Joao Vaz</v>
      </c>
      <c r="F90" s="44" t="str">
        <f>IFERROR((VLOOKUP(B90,INSCRITOS!A:F,6,0)),"")</f>
        <v>M</v>
      </c>
      <c r="G90" s="74" t="str">
        <f>IFERROR((VLOOKUP(B90,INSCRITOS!A:H,8,0)),"")</f>
        <v>Clube de Natação da Amadora</v>
      </c>
      <c r="H90" s="75">
        <v>88</v>
      </c>
    </row>
    <row r="91" spans="1:8" ht="18" customHeight="1" x14ac:dyDescent="0.25">
      <c r="A91" s="2">
        <v>14</v>
      </c>
      <c r="B91" s="73">
        <v>612</v>
      </c>
      <c r="C91" s="44">
        <f>IFERROR((VLOOKUP(B91,INSCRITOS!A:B,2,0)),"")</f>
        <v>101180</v>
      </c>
      <c r="D91" s="44" t="str">
        <f>IFERROR((VLOOKUP(B91,INSCRITOS!A:C,3,0)),"")</f>
        <v>INI</v>
      </c>
      <c r="E91" s="74" t="str">
        <f>IFERROR((VLOOKUP(B91,INSCRITOS!A:D,4,0)),"")</f>
        <v>Pedro Alexandre Vieira Coelho</v>
      </c>
      <c r="F91" s="44" t="str">
        <f>IFERROR((VLOOKUP(B91,INSCRITOS!A:F,6,0)),"")</f>
        <v>M</v>
      </c>
      <c r="G91" s="74" t="str">
        <f>IFERROR((VLOOKUP(B91,INSCRITOS!A:H,8,0)),"")</f>
        <v>CNCVG</v>
      </c>
      <c r="H91" s="75">
        <v>87</v>
      </c>
    </row>
    <row r="92" spans="1:8" ht="18" customHeight="1" x14ac:dyDescent="0.25">
      <c r="A92" s="2">
        <v>15</v>
      </c>
      <c r="B92" s="73">
        <v>1060</v>
      </c>
      <c r="C92" s="44">
        <f>IFERROR((VLOOKUP(B92,INSCRITOS!A:B,2,0)),"")</f>
        <v>105811</v>
      </c>
      <c r="D92" s="44" t="str">
        <f>IFERROR((VLOOKUP(B92,INSCRITOS!A:C,3,0)),"")</f>
        <v>INI</v>
      </c>
      <c r="E92" s="74" t="str">
        <f>IFERROR((VLOOKUP(B92,INSCRITOS!A:D,4,0)),"")</f>
        <v>João Ribeiro</v>
      </c>
      <c r="F92" s="44" t="str">
        <f>IFERROR((VLOOKUP(B92,INSCRITOS!A:F,6,0)),"")</f>
        <v>M</v>
      </c>
      <c r="G92" s="74" t="str">
        <f>IFERROR((VLOOKUP(B92,INSCRITOS!A:H,8,0)),"")</f>
        <v>SFRAA TRIATLO</v>
      </c>
      <c r="H92" s="75">
        <v>86</v>
      </c>
    </row>
    <row r="93" spans="1:8" ht="18" customHeight="1" x14ac:dyDescent="0.25">
      <c r="A93" s="2">
        <v>16</v>
      </c>
      <c r="B93" s="73">
        <v>716</v>
      </c>
      <c r="C93" s="44">
        <f>IFERROR((VLOOKUP(B93,INSCRITOS!A:B,2,0)),"")</f>
        <v>102969</v>
      </c>
      <c r="D93" s="44" t="str">
        <f>IFERROR((VLOOKUP(B93,INSCRITOS!A:C,3,0)),"")</f>
        <v>INI</v>
      </c>
      <c r="E93" s="74" t="str">
        <f>IFERROR((VLOOKUP(B93,INSCRITOS!A:D,4,0)),"")</f>
        <v>Bernardo Mendes</v>
      </c>
      <c r="F93" s="44" t="str">
        <f>IFERROR((VLOOKUP(B93,INSCRITOS!A:F,6,0)),"")</f>
        <v>M</v>
      </c>
      <c r="G93" s="74" t="str">
        <f>IFERROR((VLOOKUP(B93,INSCRITOS!A:H,8,0)),"")</f>
        <v>Sport Lisboa e Benfica</v>
      </c>
      <c r="H93" s="75">
        <v>85</v>
      </c>
    </row>
    <row r="94" spans="1:8" ht="18" customHeight="1" x14ac:dyDescent="0.25">
      <c r="A94" s="2">
        <v>17</v>
      </c>
      <c r="B94" s="73">
        <v>5408</v>
      </c>
      <c r="C94" s="44">
        <f>IFERROR((VLOOKUP(B94,INSCRITOS!A:B,2,0)),"")</f>
        <v>10457</v>
      </c>
      <c r="D94" s="44" t="str">
        <f>IFERROR((VLOOKUP(B94,INSCRITOS!A:C,3,0)),"")</f>
        <v>INI</v>
      </c>
      <c r="E94" s="74" t="str">
        <f>IFERROR((VLOOKUP(B94,INSCRITOS!A:D,4,0)),"")</f>
        <v>Rafael Madureira</v>
      </c>
      <c r="F94" s="44" t="str">
        <f>IFERROR((VLOOKUP(B94,INSCRITOS!A:F,6,0)),"")</f>
        <v>M</v>
      </c>
      <c r="G94" s="74" t="str">
        <f>IFERROR((VLOOKUP(B94,INSCRITOS!A:H,8,0)),"")</f>
        <v>Clube de Natação da Amadora</v>
      </c>
      <c r="H94" s="75">
        <v>84</v>
      </c>
    </row>
    <row r="95" spans="1:8" ht="18" customHeight="1" x14ac:dyDescent="0.25">
      <c r="A95" s="2">
        <v>18</v>
      </c>
      <c r="B95" s="73">
        <v>1046</v>
      </c>
      <c r="C95" s="44">
        <f>IFERROR((VLOOKUP(B95,INSCRITOS!A:B,2,0)),"")</f>
        <v>105735</v>
      </c>
      <c r="D95" s="44" t="str">
        <f>IFERROR((VLOOKUP(B95,INSCRITOS!A:C,3,0)),"")</f>
        <v>INI</v>
      </c>
      <c r="E95" s="74" t="str">
        <f>IFERROR((VLOOKUP(B95,INSCRITOS!A:D,4,0)),"")</f>
        <v>David Cardoso</v>
      </c>
      <c r="F95" s="44" t="str">
        <f>IFERROR((VLOOKUP(B95,INSCRITOS!A:F,6,0)),"")</f>
        <v>M</v>
      </c>
      <c r="G95" s="74" t="str">
        <f>IFERROR((VLOOKUP(B95,INSCRITOS!A:H,8,0)),"")</f>
        <v>Sport Lisboa e Benfica</v>
      </c>
      <c r="H95" s="75">
        <v>83</v>
      </c>
    </row>
    <row r="96" spans="1:8" ht="18" customHeight="1" x14ac:dyDescent="0.25">
      <c r="A96" s="2">
        <v>19</v>
      </c>
      <c r="B96" s="73">
        <v>1088</v>
      </c>
      <c r="C96" s="44">
        <f>IFERROR((VLOOKUP(B96,INSCRITOS!A:B,2,0)),"")</f>
        <v>105874</v>
      </c>
      <c r="D96" s="44" t="str">
        <f>IFERROR((VLOOKUP(B96,INSCRITOS!A:C,3,0)),"")</f>
        <v>INI</v>
      </c>
      <c r="E96" s="74" t="str">
        <f>IFERROR((VLOOKUP(B96,INSCRITOS!A:D,4,0)),"")</f>
        <v>Tomas Pais</v>
      </c>
      <c r="F96" s="44" t="str">
        <f>IFERROR((VLOOKUP(B96,INSCRITOS!A:F,6,0)),"")</f>
        <v>M</v>
      </c>
      <c r="G96" s="74" t="str">
        <f>IFERROR((VLOOKUP(B96,INSCRITOS!A:H,8,0)),"")</f>
        <v>SFRAA TRIATLO</v>
      </c>
      <c r="H96" s="75">
        <v>82</v>
      </c>
    </row>
    <row r="97" spans="1:8" ht="18" customHeight="1" x14ac:dyDescent="0.25">
      <c r="A97" s="2">
        <v>20</v>
      </c>
      <c r="B97" s="73">
        <v>349</v>
      </c>
      <c r="C97" s="44">
        <f>IFERROR((VLOOKUP(B97,INSCRITOS!A:B,2,0)),"")</f>
        <v>105010</v>
      </c>
      <c r="D97" s="44" t="str">
        <f>IFERROR((VLOOKUP(B97,INSCRITOS!A:C,3,0)),"")</f>
        <v>INI</v>
      </c>
      <c r="E97" s="74" t="str">
        <f>IFERROR((VLOOKUP(B97,INSCRITOS!A:D,4,0)),"")</f>
        <v>Daniel Pacheco</v>
      </c>
      <c r="F97" s="44" t="str">
        <f>IFERROR((VLOOKUP(B97,INSCRITOS!A:F,6,0)),"")</f>
        <v>M</v>
      </c>
      <c r="G97" s="74" t="str">
        <f>IFERROR((VLOOKUP(B97,INSCRITOS!A:H,8,0)),"")</f>
        <v>SFRAA TRIATLO</v>
      </c>
      <c r="H97" s="75">
        <v>81</v>
      </c>
    </row>
    <row r="98" spans="1:8" ht="18" customHeight="1" x14ac:dyDescent="0.25">
      <c r="A98" s="2">
        <v>21</v>
      </c>
      <c r="B98" s="73">
        <v>927</v>
      </c>
      <c r="C98" s="44">
        <f>IFERROR((VLOOKUP(B98,INSCRITOS!A:B,2,0)),"")</f>
        <v>103098</v>
      </c>
      <c r="D98" s="44" t="str">
        <f>IFERROR((VLOOKUP(B98,INSCRITOS!A:C,3,0)),"")</f>
        <v>INI</v>
      </c>
      <c r="E98" s="74" t="str">
        <f>IFERROR((VLOOKUP(B98,INSCRITOS!A:D,4,0)),"")</f>
        <v>João Figueiredo</v>
      </c>
      <c r="F98" s="44" t="str">
        <f>IFERROR((VLOOKUP(B98,INSCRITOS!A:F,6,0)),"")</f>
        <v>M</v>
      </c>
      <c r="G98" s="74" t="str">
        <f>IFERROR((VLOOKUP(B98,INSCRITOS!A:H,8,0)),"")</f>
        <v>Clube de Natação da Amadora</v>
      </c>
      <c r="H98" s="75">
        <v>80</v>
      </c>
    </row>
    <row r="99" spans="1:8" ht="18" customHeight="1" x14ac:dyDescent="0.25">
      <c r="A99" s="4"/>
      <c r="C99" s="4"/>
      <c r="D99" s="4"/>
      <c r="F99" s="4"/>
      <c r="H99" s="11"/>
    </row>
    <row r="100" spans="1:8" ht="18" customHeight="1" x14ac:dyDescent="0.25">
      <c r="A100" s="13"/>
      <c r="C100" s="4"/>
      <c r="D100" s="4"/>
      <c r="F100" s="4"/>
    </row>
    <row r="101" spans="1:8" ht="18" customHeight="1" x14ac:dyDescent="0.25">
      <c r="A101" s="36" t="s">
        <v>16</v>
      </c>
      <c r="B101" s="36"/>
      <c r="C101" s="36"/>
      <c r="D101" s="36"/>
      <c r="E101" s="36"/>
      <c r="F101" s="36"/>
      <c r="G101" s="36"/>
      <c r="H101" s="36"/>
    </row>
    <row r="102" spans="1:8" ht="18" customHeight="1" x14ac:dyDescent="0.25">
      <c r="A102" s="6" t="s">
        <v>9</v>
      </c>
      <c r="B102" s="32" t="s">
        <v>10</v>
      </c>
      <c r="C102" s="6" t="s">
        <v>1</v>
      </c>
      <c r="D102" s="6" t="s">
        <v>2</v>
      </c>
      <c r="E102" s="6" t="s">
        <v>3</v>
      </c>
      <c r="F102" s="6" t="s">
        <v>5</v>
      </c>
      <c r="G102" s="6" t="s">
        <v>7</v>
      </c>
      <c r="H102" s="6" t="s">
        <v>11</v>
      </c>
    </row>
    <row r="103" spans="1:8" ht="18" customHeight="1" x14ac:dyDescent="0.25">
      <c r="A103" s="2">
        <v>1</v>
      </c>
      <c r="B103" s="44">
        <v>289</v>
      </c>
      <c r="C103" s="44">
        <f>IFERROR((VLOOKUP(B103,INSCRITOS!A:B,2,0)),"")</f>
        <v>105003</v>
      </c>
      <c r="D103" s="44" t="str">
        <f>IFERROR((VLOOKUP(B103,INSCRITOS!A:C,3,0)),"")</f>
        <v>INI</v>
      </c>
      <c r="E103" s="74" t="str">
        <f>IFERROR((VLOOKUP(B103,INSCRITOS!A:D,4,0)),"")</f>
        <v>Mariana Prudêncio</v>
      </c>
      <c r="F103" s="44" t="str">
        <f>IFERROR((VLOOKUP(B103,INSCRITOS!A:F,6,0)),"")</f>
        <v>F</v>
      </c>
      <c r="G103" s="74" t="str">
        <f>IFERROR((VLOOKUP(B103,INSCRITOS!A:H,8,0)),"")</f>
        <v>Outsystems Olímpico de Oeiras</v>
      </c>
      <c r="H103" s="75">
        <v>100</v>
      </c>
    </row>
    <row r="104" spans="1:8" ht="18" customHeight="1" x14ac:dyDescent="0.25">
      <c r="A104" s="2">
        <v>2</v>
      </c>
      <c r="B104" s="76">
        <v>799</v>
      </c>
      <c r="C104" s="44">
        <f>IFERROR((VLOOKUP(B104,INSCRITOS!A:B,2,0)),"")</f>
        <v>102291</v>
      </c>
      <c r="D104" s="44" t="str">
        <f>IFERROR((VLOOKUP(B104,INSCRITOS!A:C,3,0)),"")</f>
        <v>INI</v>
      </c>
      <c r="E104" s="74" t="str">
        <f>IFERROR((VLOOKUP(B104,INSCRITOS!A:D,4,0)),"")</f>
        <v>Letícia Magalhães</v>
      </c>
      <c r="F104" s="44" t="str">
        <f>IFERROR((VLOOKUP(B104,INSCRITOS!A:F,6,0)),"")</f>
        <v>F</v>
      </c>
      <c r="G104" s="74" t="str">
        <f>IFERROR((VLOOKUP(B104,INSCRITOS!A:H,8,0)),"")</f>
        <v>Sport Lisboa e Benfica</v>
      </c>
      <c r="H104" s="75">
        <v>99</v>
      </c>
    </row>
    <row r="105" spans="1:8" ht="18" customHeight="1" x14ac:dyDescent="0.25">
      <c r="A105" s="2">
        <v>3</v>
      </c>
      <c r="B105" s="76">
        <v>753</v>
      </c>
      <c r="C105" s="44">
        <f>IFERROR((VLOOKUP(B105,INSCRITOS!A:B,2,0)),"")</f>
        <v>103027</v>
      </c>
      <c r="D105" s="44" t="str">
        <f>IFERROR((VLOOKUP(B105,INSCRITOS!A:C,3,0)),"")</f>
        <v>INI</v>
      </c>
      <c r="E105" s="74" t="str">
        <f>IFERROR((VLOOKUP(B105,INSCRITOS!A:D,4,0)),"")</f>
        <v>Joana salgado</v>
      </c>
      <c r="F105" s="44" t="str">
        <f>IFERROR((VLOOKUP(B105,INSCRITOS!A:F,6,0)),"")</f>
        <v>F</v>
      </c>
      <c r="G105" s="74" t="str">
        <f>IFERROR((VLOOKUP(B105,INSCRITOS!A:H,8,0)),"")</f>
        <v>Sport Lisboa e Benfica</v>
      </c>
      <c r="H105" s="75">
        <v>98</v>
      </c>
    </row>
    <row r="106" spans="1:8" ht="18" customHeight="1" x14ac:dyDescent="0.25">
      <c r="A106" s="2">
        <v>4</v>
      </c>
      <c r="B106" s="76">
        <v>609</v>
      </c>
      <c r="C106" s="44">
        <f>IFERROR((VLOOKUP(B106,INSCRITOS!A:B,2,0)),"")</f>
        <v>104484</v>
      </c>
      <c r="D106" s="44" t="str">
        <f>IFERROR((VLOOKUP(B106,INSCRITOS!A:C,3,0)),"")</f>
        <v>INI</v>
      </c>
      <c r="E106" s="74" t="str">
        <f>IFERROR((VLOOKUP(B106,INSCRITOS!A:D,4,0)),"")</f>
        <v>Catarina Santos</v>
      </c>
      <c r="F106" s="44" t="str">
        <f>IFERROR((VLOOKUP(B106,INSCRITOS!A:F,6,0)),"")</f>
        <v>F</v>
      </c>
      <c r="G106" s="74" t="str">
        <f>IFERROR((VLOOKUP(B106,INSCRITOS!A:H,8,0)),"")</f>
        <v>Sport Lisboa e Benfica</v>
      </c>
      <c r="H106" s="75">
        <v>97</v>
      </c>
    </row>
    <row r="107" spans="1:8" ht="18" customHeight="1" x14ac:dyDescent="0.25">
      <c r="A107" s="2">
        <v>5</v>
      </c>
      <c r="B107" s="76">
        <v>980</v>
      </c>
      <c r="C107" s="44">
        <f>IFERROR((VLOOKUP(B107,INSCRITOS!A:B,2,0)),"")</f>
        <v>103102</v>
      </c>
      <c r="D107" s="44" t="str">
        <f>IFERROR((VLOOKUP(B107,INSCRITOS!A:C,3,0)),"")</f>
        <v>INI</v>
      </c>
      <c r="E107" s="74" t="str">
        <f>IFERROR((VLOOKUP(B107,INSCRITOS!A:D,4,0)),"")</f>
        <v>Matilde Macedo Teixeira</v>
      </c>
      <c r="F107" s="44" t="str">
        <f>IFERROR((VLOOKUP(B107,INSCRITOS!A:F,6,0)),"")</f>
        <v>F</v>
      </c>
      <c r="G107" s="74" t="str">
        <f>IFERROR((VLOOKUP(B107,INSCRITOS!A:H,8,0)),"")</f>
        <v>Clube de Natação da Amadora</v>
      </c>
      <c r="H107" s="75">
        <v>96</v>
      </c>
    </row>
    <row r="108" spans="1:8" ht="18" customHeight="1" x14ac:dyDescent="0.25">
      <c r="A108" s="2">
        <v>6</v>
      </c>
      <c r="B108" s="76">
        <v>508</v>
      </c>
      <c r="C108" s="44">
        <f>IFERROR((VLOOKUP(B108,INSCRITOS!A:B,2,0)),"")</f>
        <v>105085</v>
      </c>
      <c r="D108" s="44" t="str">
        <f>IFERROR((VLOOKUP(B108,INSCRITOS!A:C,3,0)),"")</f>
        <v>INI</v>
      </c>
      <c r="E108" s="74" t="str">
        <f>IFERROR((VLOOKUP(B108,INSCRITOS!A:D,4,0)),"")</f>
        <v>Mariana da Nave</v>
      </c>
      <c r="F108" s="44" t="str">
        <f>IFERROR((VLOOKUP(B108,INSCRITOS!A:F,6,0)),"")</f>
        <v>F</v>
      </c>
      <c r="G108" s="74" t="str">
        <f>IFERROR((VLOOKUP(B108,INSCRITOS!A:H,8,0)),"")</f>
        <v>Clube de Natação da Amadora</v>
      </c>
      <c r="H108" s="75">
        <v>95</v>
      </c>
    </row>
    <row r="109" spans="1:8" ht="18" customHeight="1" x14ac:dyDescent="0.25">
      <c r="A109" s="2">
        <v>7</v>
      </c>
      <c r="B109" s="76">
        <v>1335</v>
      </c>
      <c r="C109" s="44">
        <f>IFERROR((VLOOKUP(B109,INSCRITOS!A:B,2,0)),"")</f>
        <v>105418</v>
      </c>
      <c r="D109" s="44" t="str">
        <f>IFERROR((VLOOKUP(B109,INSCRITOS!A:C,3,0)),"")</f>
        <v>INI</v>
      </c>
      <c r="E109" s="74" t="str">
        <f>IFERROR((VLOOKUP(B109,INSCRITOS!A:D,4,0)),"")</f>
        <v>Ines Dias</v>
      </c>
      <c r="F109" s="44" t="str">
        <f>IFERROR((VLOOKUP(B109,INSCRITOS!A:F,6,0)),"")</f>
        <v>F</v>
      </c>
      <c r="G109" s="74" t="str">
        <f>IFERROR((VLOOKUP(B109,INSCRITOS!A:H,8,0)),"")</f>
        <v>Clube de Natação da Amadora</v>
      </c>
      <c r="H109" s="75">
        <v>94</v>
      </c>
    </row>
    <row r="110" spans="1:8" ht="18" customHeight="1" x14ac:dyDescent="0.25">
      <c r="A110" s="2">
        <v>8</v>
      </c>
      <c r="B110" s="76">
        <v>142</v>
      </c>
      <c r="C110" s="44">
        <f>IFERROR((VLOOKUP(B110,INSCRITOS!A:B,2,0)),"")</f>
        <v>100844</v>
      </c>
      <c r="D110" s="44" t="str">
        <f>IFERROR((VLOOKUP(B110,INSCRITOS!A:C,3,0)),"")</f>
        <v>INI</v>
      </c>
      <c r="E110" s="74" t="str">
        <f>IFERROR((VLOOKUP(B110,INSCRITOS!A:D,4,0)),"")</f>
        <v>Sara Pereira</v>
      </c>
      <c r="F110" s="44" t="str">
        <f>IFERROR((VLOOKUP(B110,INSCRITOS!A:F,6,0)),"")</f>
        <v>F</v>
      </c>
      <c r="G110" s="74" t="str">
        <f>IFERROR((VLOOKUP(B110,INSCRITOS!A:H,8,0)),"")</f>
        <v>Outsystems Olímpico de Oeiras</v>
      </c>
      <c r="H110" s="75">
        <v>93</v>
      </c>
    </row>
    <row r="111" spans="1:8" ht="18" customHeight="1" x14ac:dyDescent="0.25">
      <c r="A111" s="2">
        <v>9</v>
      </c>
      <c r="B111" s="44">
        <v>5325</v>
      </c>
      <c r="C111" s="44">
        <f>IFERROR((VLOOKUP(B111,INSCRITOS!A:B,2,0)),"")</f>
        <v>0</v>
      </c>
      <c r="D111" s="44" t="str">
        <f>IFERROR((VLOOKUP(B111,INSCRITOS!A:C,3,0)),"")</f>
        <v>INI</v>
      </c>
      <c r="E111" s="74" t="str">
        <f>IFERROR((VLOOKUP(B111,INSCRITOS!A:D,4,0)),"")</f>
        <v>Mafalda Veiga</v>
      </c>
      <c r="F111" s="44" t="str">
        <f>IFERROR((VLOOKUP(B111,INSCRITOS!A:F,6,0)),"")</f>
        <v>F</v>
      </c>
      <c r="G111" s="74" t="str">
        <f>IFERROR((VLOOKUP(B111,INSCRITOS!A:H,8,0)),"")</f>
        <v>Clube de Natação da Amadora/ Não federado</v>
      </c>
      <c r="H111" s="75"/>
    </row>
    <row r="112" spans="1:8" ht="18" customHeight="1" x14ac:dyDescent="0.25">
      <c r="A112" s="2">
        <v>10</v>
      </c>
      <c r="B112" s="44">
        <v>197</v>
      </c>
      <c r="C112" s="44">
        <f>IFERROR((VLOOKUP(B112,INSCRITOS!A:B,2,0)),"")</f>
        <v>103325</v>
      </c>
      <c r="D112" s="44" t="str">
        <f>IFERROR((VLOOKUP(B112,INSCRITOS!A:C,3,0)),"")</f>
        <v>INI</v>
      </c>
      <c r="E112" s="74" t="str">
        <f>IFERROR((VLOOKUP(B112,INSCRITOS!A:D,4,0)),"")</f>
        <v>Maria Rodrigues</v>
      </c>
      <c r="F112" s="44" t="str">
        <f>IFERROR((VLOOKUP(B112,INSCRITOS!A:F,6,0)),"")</f>
        <v>F</v>
      </c>
      <c r="G112" s="74" t="str">
        <f>IFERROR((VLOOKUP(B112,INSCRITOS!A:H,8,0)),"")</f>
        <v>Outsystems Olímpico de Oeiras</v>
      </c>
      <c r="H112" s="75">
        <v>92</v>
      </c>
    </row>
    <row r="113" spans="1:10" ht="18" customHeight="1" x14ac:dyDescent="0.25">
      <c r="A113" s="2">
        <v>11</v>
      </c>
      <c r="B113" s="44">
        <v>5494</v>
      </c>
      <c r="C113" s="44">
        <f>IFERROR((VLOOKUP(B113,INSCRITOS!A:B,2,0)),"")</f>
        <v>105701</v>
      </c>
      <c r="D113" s="44" t="str">
        <f>IFERROR((VLOOKUP(B113,INSCRITOS!A:C,3,0)),"")</f>
        <v>INI</v>
      </c>
      <c r="E113" s="74" t="str">
        <f>IFERROR((VLOOKUP(B113,INSCRITOS!A:D,4,0)),"")</f>
        <v>Beatriz Almeida</v>
      </c>
      <c r="F113" s="44" t="str">
        <f>IFERROR((VLOOKUP(B113,INSCRITOS!A:F,6,0)),"")</f>
        <v>F</v>
      </c>
      <c r="G113" s="74" t="str">
        <f>IFERROR((VLOOKUP(B113,INSCRITOS!A:H,8,0)),"")</f>
        <v>Outsystems Olímpico de Oeiras</v>
      </c>
      <c r="H113" s="75">
        <v>91</v>
      </c>
    </row>
    <row r="114" spans="1:10" ht="18" customHeight="1" x14ac:dyDescent="0.25">
      <c r="A114" s="2">
        <v>12</v>
      </c>
      <c r="B114" s="44">
        <v>5359</v>
      </c>
      <c r="C114" s="44">
        <f>IFERROR((VLOOKUP(B114,INSCRITOS!A:B,2,0)),"")</f>
        <v>104572</v>
      </c>
      <c r="D114" s="44" t="str">
        <f>IFERROR((VLOOKUP(B114,INSCRITOS!A:C,3,0)),"")</f>
        <v>INI</v>
      </c>
      <c r="E114" s="74" t="str">
        <f>IFERROR((VLOOKUP(B114,INSCRITOS!A:D,4,0)),"")</f>
        <v>Ines Moreira</v>
      </c>
      <c r="F114" s="44" t="str">
        <f>IFERROR((VLOOKUP(B114,INSCRITOS!A:F,6,0)),"")</f>
        <v>F</v>
      </c>
      <c r="G114" s="74" t="str">
        <f>IFERROR((VLOOKUP(B114,INSCRITOS!A:H,8,0)),"")</f>
        <v>Clube de Natação da Amadora/ Não federado</v>
      </c>
      <c r="H114" s="75"/>
    </row>
    <row r="115" spans="1:10" ht="18" customHeight="1" x14ac:dyDescent="0.25">
      <c r="A115" s="2">
        <v>13</v>
      </c>
      <c r="B115" s="44">
        <v>875</v>
      </c>
      <c r="C115" s="44">
        <f>IFERROR((VLOOKUP(B115,INSCRITOS!A:B,2,0)),"")</f>
        <v>102370</v>
      </c>
      <c r="D115" s="44" t="str">
        <f>IFERROR((VLOOKUP(B115,INSCRITOS!A:C,3,0)),"")</f>
        <v>INI</v>
      </c>
      <c r="E115" s="74" t="str">
        <f>IFERROR((VLOOKUP(B115,INSCRITOS!A:D,4,0)),"")</f>
        <v>Sofia Sousa</v>
      </c>
      <c r="F115" s="44" t="str">
        <f>IFERROR((VLOOKUP(B115,INSCRITOS!A:F,6,0)),"")</f>
        <v>F</v>
      </c>
      <c r="G115" s="74" t="str">
        <f>IFERROR((VLOOKUP(B115,INSCRITOS!A:H,8,0)),"")</f>
        <v>Outsystems Olímpico de Oeiras</v>
      </c>
      <c r="H115" s="75">
        <v>90</v>
      </c>
    </row>
    <row r="116" spans="1:10" ht="18" customHeight="1" x14ac:dyDescent="0.25">
      <c r="A116" s="2">
        <v>14</v>
      </c>
      <c r="B116" s="76">
        <v>5324</v>
      </c>
      <c r="C116" s="44">
        <f>IFERROR((VLOOKUP(B116,INSCRITOS!A:B,2,0)),"")</f>
        <v>0</v>
      </c>
      <c r="D116" s="44" t="str">
        <f>IFERROR((VLOOKUP(B116,INSCRITOS!A:C,3,0)),"")</f>
        <v>INI</v>
      </c>
      <c r="E116" s="74" t="str">
        <f>IFERROR((VLOOKUP(B116,INSCRITOS!A:D,4,0)),"")</f>
        <v>Constança Evangelista</v>
      </c>
      <c r="F116" s="44" t="str">
        <f>IFERROR((VLOOKUP(B116,INSCRITOS!A:F,6,0)),"")</f>
        <v>F</v>
      </c>
      <c r="G116" s="74" t="str">
        <f>IFERROR((VLOOKUP(B116,INSCRITOS!A:H,8,0)),"")</f>
        <v>Clube de Natação da Amadora/ Não federado</v>
      </c>
      <c r="H116" s="75"/>
    </row>
    <row r="117" spans="1:10" ht="18" customHeight="1" x14ac:dyDescent="0.25">
      <c r="A117" s="2">
        <v>15</v>
      </c>
      <c r="B117" s="76">
        <v>5322</v>
      </c>
      <c r="C117" s="44">
        <f>IFERROR((VLOOKUP(B117,INSCRITOS!A:B,2,0)),"")</f>
        <v>0</v>
      </c>
      <c r="D117" s="44" t="str">
        <f>IFERROR((VLOOKUP(B117,INSCRITOS!A:C,3,0)),"")</f>
        <v>INI</v>
      </c>
      <c r="E117" s="74" t="str">
        <f>IFERROR((VLOOKUP(B117,INSCRITOS!A:D,4,0)),"")</f>
        <v>Beatriz Bastos</v>
      </c>
      <c r="F117" s="44" t="str">
        <f>IFERROR((VLOOKUP(B117,INSCRITOS!A:F,6,0)),"")</f>
        <v>F</v>
      </c>
      <c r="G117" s="74" t="str">
        <f>IFERROR((VLOOKUP(B117,INSCRITOS!A:H,8,0)),"")</f>
        <v>Clube de Natação da Amadora/ Não federado</v>
      </c>
      <c r="H117" s="75"/>
    </row>
    <row r="118" spans="1:10" ht="18" customHeight="1" x14ac:dyDescent="0.25">
      <c r="A118" s="2">
        <v>16</v>
      </c>
      <c r="B118" s="76">
        <v>1126</v>
      </c>
      <c r="C118" s="44">
        <f>IFERROR((VLOOKUP(B118,INSCRITOS!A:B,2,0)),"")</f>
        <v>105931</v>
      </c>
      <c r="D118" s="44" t="str">
        <f>IFERROR((VLOOKUP(B118,INSCRITOS!A:C,3,0)),"")</f>
        <v>INI</v>
      </c>
      <c r="E118" s="74" t="str">
        <f>IFERROR((VLOOKUP(B118,INSCRITOS!A:D,4,0)),"")</f>
        <v>Leonor Agrela</v>
      </c>
      <c r="F118" s="44" t="str">
        <f>IFERROR((VLOOKUP(B118,INSCRITOS!A:F,6,0)),"")</f>
        <v>F</v>
      </c>
      <c r="G118" s="74" t="str">
        <f>IFERROR((VLOOKUP(B118,INSCRITOS!A:H,8,0)),"")</f>
        <v>Clube de Natação da Amadora</v>
      </c>
      <c r="H118" s="75">
        <v>89</v>
      </c>
    </row>
    <row r="119" spans="1:10" ht="18" customHeight="1" x14ac:dyDescent="0.25">
      <c r="A119" s="4"/>
      <c r="C119" s="4"/>
      <c r="D119" s="4"/>
      <c r="F119" s="4"/>
    </row>
    <row r="120" spans="1:10" ht="18" customHeight="1" x14ac:dyDescent="0.25">
      <c r="A120" s="4"/>
      <c r="C120" s="4"/>
      <c r="D120" s="4"/>
      <c r="F120" s="4"/>
    </row>
    <row r="121" spans="1:10" ht="18" customHeight="1" x14ac:dyDescent="0.25">
      <c r="A121" s="36" t="s">
        <v>17</v>
      </c>
      <c r="B121" s="36"/>
      <c r="C121" s="36"/>
      <c r="D121" s="36"/>
      <c r="E121" s="36"/>
      <c r="F121" s="36"/>
      <c r="G121" s="36"/>
      <c r="H121" s="36"/>
    </row>
    <row r="122" spans="1:10" ht="18" customHeight="1" x14ac:dyDescent="0.25">
      <c r="A122" s="6" t="s">
        <v>9</v>
      </c>
      <c r="B122" s="32" t="s">
        <v>10</v>
      </c>
      <c r="C122" s="6" t="s">
        <v>1</v>
      </c>
      <c r="D122" s="6" t="s">
        <v>2</v>
      </c>
      <c r="E122" s="6" t="s">
        <v>3</v>
      </c>
      <c r="F122" s="6" t="s">
        <v>5</v>
      </c>
      <c r="G122" s="6" t="s">
        <v>7</v>
      </c>
      <c r="H122" s="6" t="s">
        <v>11</v>
      </c>
    </row>
    <row r="123" spans="1:10" ht="18" customHeight="1" x14ac:dyDescent="0.25">
      <c r="A123" s="2">
        <v>1</v>
      </c>
      <c r="B123" s="73">
        <v>415</v>
      </c>
      <c r="C123" s="2">
        <f>IFERROR((VLOOKUP(B123,INSCRITOS!A:B,2,0)),"")</f>
        <v>100762</v>
      </c>
      <c r="D123" s="2" t="str">
        <f>IFERROR((VLOOKUP(B123,INSCRITOS!A:C,3,0)),"")</f>
        <v>JUV</v>
      </c>
      <c r="E123" s="7" t="str">
        <f>IFERROR((VLOOKUP(B123,INSCRITOS!A:D,4,0)),"")</f>
        <v>Francisco Protásio</v>
      </c>
      <c r="F123" s="2" t="str">
        <f>IFERROR((VLOOKUP(B123,INSCRITOS!A:F,6,0)),"")</f>
        <v>M</v>
      </c>
      <c r="G123" s="7" t="str">
        <f>IFERROR((VLOOKUP(B123,INSCRITOS!A:H,8,0)),"")</f>
        <v>Sport Lisboa e Benfica</v>
      </c>
      <c r="H123" s="3">
        <v>100</v>
      </c>
      <c r="J123" s="92"/>
    </row>
    <row r="124" spans="1:10" ht="18" customHeight="1" x14ac:dyDescent="0.25">
      <c r="A124" s="2">
        <v>2</v>
      </c>
      <c r="B124" s="73">
        <v>630</v>
      </c>
      <c r="C124" s="2">
        <f>IFERROR((VLOOKUP(B124,INSCRITOS!A:B,2,0)),"")</f>
        <v>100784</v>
      </c>
      <c r="D124" s="2" t="str">
        <f>IFERROR((VLOOKUP(B124,INSCRITOS!A:C,3,0)),"")</f>
        <v>JUV</v>
      </c>
      <c r="E124" s="7" t="str">
        <f>IFERROR((VLOOKUP(B124,INSCRITOS!A:D,4,0)),"")</f>
        <v>Tomás Prudêncio</v>
      </c>
      <c r="F124" s="2" t="str">
        <f>IFERROR((VLOOKUP(B124,INSCRITOS!A:F,6,0)),"")</f>
        <v>M</v>
      </c>
      <c r="G124" s="7" t="str">
        <f>IFERROR((VLOOKUP(B124,INSCRITOS!A:H,8,0)),"")</f>
        <v>Sport Lisboa e Benfica</v>
      </c>
      <c r="H124" s="3">
        <v>99</v>
      </c>
      <c r="J124" s="92"/>
    </row>
    <row r="125" spans="1:10" ht="18" customHeight="1" x14ac:dyDescent="0.25">
      <c r="A125" s="2">
        <v>3</v>
      </c>
      <c r="B125" s="73">
        <v>196</v>
      </c>
      <c r="C125" s="2">
        <f>IFERROR((VLOOKUP(B125,INSCRITOS!A:B,2,0)),"")</f>
        <v>102619</v>
      </c>
      <c r="D125" s="2" t="str">
        <f>IFERROR((VLOOKUP(B125,INSCRITOS!A:C,3,0)),"")</f>
        <v>JUV</v>
      </c>
      <c r="E125" s="7" t="str">
        <f>IFERROR((VLOOKUP(B125,INSCRITOS!A:D,4,0)),"")</f>
        <v>Vasco Teló</v>
      </c>
      <c r="F125" s="2" t="str">
        <f>IFERROR((VLOOKUP(B125,INSCRITOS!A:F,6,0)),"")</f>
        <v>M</v>
      </c>
      <c r="G125" s="7" t="str">
        <f>IFERROR((VLOOKUP(B125,INSCRITOS!A:H,8,0)),"")</f>
        <v>Sport Lisboa e Benfica</v>
      </c>
      <c r="H125" s="3">
        <v>98</v>
      </c>
      <c r="J125" s="92"/>
    </row>
    <row r="126" spans="1:10" ht="18" customHeight="1" x14ac:dyDescent="0.25">
      <c r="A126" s="2">
        <v>4</v>
      </c>
      <c r="B126" s="73">
        <v>636</v>
      </c>
      <c r="C126" s="2">
        <f>IFERROR((VLOOKUP(B126,INSCRITOS!A:B,2,0)),"")</f>
        <v>103683</v>
      </c>
      <c r="D126" s="2" t="str">
        <f>IFERROR((VLOOKUP(B126,INSCRITOS!A:C,3,0)),"")</f>
        <v>JUV</v>
      </c>
      <c r="E126" s="7" t="str">
        <f>IFERROR((VLOOKUP(B126,INSCRITOS!A:D,4,0)),"")</f>
        <v>Marcelo António Zagallo Félix Soares Alves</v>
      </c>
      <c r="F126" s="2" t="str">
        <f>IFERROR((VLOOKUP(B126,INSCRITOS!A:F,6,0)),"")</f>
        <v>M</v>
      </c>
      <c r="G126" s="7" t="str">
        <f>IFERROR((VLOOKUP(B126,INSCRITOS!A:H,8,0)),"")</f>
        <v>CNCVG</v>
      </c>
      <c r="H126" s="3">
        <v>97</v>
      </c>
      <c r="J126" s="92"/>
    </row>
    <row r="127" spans="1:10" ht="18" customHeight="1" x14ac:dyDescent="0.25">
      <c r="A127" s="2">
        <v>5</v>
      </c>
      <c r="B127" s="73">
        <v>655</v>
      </c>
      <c r="C127" s="2">
        <f>IFERROR((VLOOKUP(B127,INSCRITOS!A:B,2,0)),"")</f>
        <v>103096</v>
      </c>
      <c r="D127" s="2" t="str">
        <f>IFERROR((VLOOKUP(B127,INSCRITOS!A:C,3,0)),"")</f>
        <v>JUV</v>
      </c>
      <c r="E127" s="7" t="str">
        <f>IFERROR((VLOOKUP(B127,INSCRITOS!A:D,4,0)),"")</f>
        <v>André Canhoto</v>
      </c>
      <c r="F127" s="2" t="str">
        <f>IFERROR((VLOOKUP(B127,INSCRITOS!A:F,6,0)),"")</f>
        <v>M</v>
      </c>
      <c r="G127" s="7" t="str">
        <f>IFERROR((VLOOKUP(B127,INSCRITOS!A:H,8,0)),"")</f>
        <v>Clube de Natação da Amadora</v>
      </c>
      <c r="H127" s="3">
        <v>96</v>
      </c>
      <c r="J127" s="92"/>
    </row>
    <row r="128" spans="1:10" ht="18" customHeight="1" x14ac:dyDescent="0.25">
      <c r="A128" s="2">
        <v>6</v>
      </c>
      <c r="B128" s="73">
        <v>791</v>
      </c>
      <c r="C128" s="2">
        <f>IFERROR((VLOOKUP(B128,INSCRITOS!A:B,2,0)),"")</f>
        <v>103815</v>
      </c>
      <c r="D128" s="2" t="str">
        <f>IFERROR((VLOOKUP(B128,INSCRITOS!A:C,3,0)),"")</f>
        <v>JUV</v>
      </c>
      <c r="E128" s="7" t="str">
        <f>IFERROR((VLOOKUP(B128,INSCRITOS!A:D,4,0)),"")</f>
        <v>Afonso Bertini Lopes</v>
      </c>
      <c r="F128" s="2" t="str">
        <f>IFERROR((VLOOKUP(B128,INSCRITOS!A:F,6,0)),"")</f>
        <v>M</v>
      </c>
      <c r="G128" s="7" t="str">
        <f>IFERROR((VLOOKUP(B128,INSCRITOS!A:H,8,0)),"")</f>
        <v>Clube de Natação da Amadora</v>
      </c>
      <c r="H128" s="3">
        <v>95</v>
      </c>
      <c r="J128" s="92"/>
    </row>
    <row r="129" spans="1:10" ht="18" customHeight="1" x14ac:dyDescent="0.25">
      <c r="A129" s="2">
        <v>7</v>
      </c>
      <c r="B129" s="73">
        <v>1311</v>
      </c>
      <c r="C129" s="2">
        <f>IFERROR((VLOOKUP(B129,INSCRITOS!A:B,2,0)),"")</f>
        <v>105354</v>
      </c>
      <c r="D129" s="2" t="str">
        <f>IFERROR((VLOOKUP(B129,INSCRITOS!A:C,3,0)),"")</f>
        <v>JUV</v>
      </c>
      <c r="E129" s="7" t="str">
        <f>IFERROR((VLOOKUP(B129,INSCRITOS!A:D,4,0)),"")</f>
        <v>Pedro Carvalho</v>
      </c>
      <c r="F129" s="2" t="str">
        <f>IFERROR((VLOOKUP(B129,INSCRITOS!A:F,6,0)),"")</f>
        <v>M</v>
      </c>
      <c r="G129" s="7" t="str">
        <f>IFERROR((VLOOKUP(B129,INSCRITOS!A:H,8,0)),"")</f>
        <v>Sport Lisboa e Benfica</v>
      </c>
      <c r="H129" s="3">
        <v>94</v>
      </c>
      <c r="J129" s="92"/>
    </row>
    <row r="130" spans="1:10" ht="18" customHeight="1" x14ac:dyDescent="0.25">
      <c r="A130" s="2">
        <v>8</v>
      </c>
      <c r="B130" s="73">
        <v>5355</v>
      </c>
      <c r="C130" s="2">
        <f>IFERROR((VLOOKUP(B130,INSCRITOS!A:B,2,0)),"")</f>
        <v>0</v>
      </c>
      <c r="D130" s="2" t="str">
        <f>IFERROR((VLOOKUP(B130,INSCRITOS!A:C,3,0)),"")</f>
        <v>JUV</v>
      </c>
      <c r="E130" s="7" t="str">
        <f>IFERROR((VLOOKUP(B130,INSCRITOS!A:D,4,0)),"")</f>
        <v>Daniel Pankivskiy</v>
      </c>
      <c r="F130" s="2" t="str">
        <f>IFERROR((VLOOKUP(B130,INSCRITOS!A:F,6,0)),"")</f>
        <v>M</v>
      </c>
      <c r="G130" s="7" t="str">
        <f>IFERROR((VLOOKUP(B130,INSCRITOS!A:H,8,0)),"")</f>
        <v>Não federado</v>
      </c>
      <c r="H130" s="3"/>
      <c r="J130" s="92"/>
    </row>
    <row r="131" spans="1:10" ht="18" customHeight="1" x14ac:dyDescent="0.25">
      <c r="A131" s="2">
        <v>9</v>
      </c>
      <c r="B131" s="78">
        <v>794</v>
      </c>
      <c r="C131" s="2">
        <f>IFERROR((VLOOKUP(B131,INSCRITOS!A:B,2,0)),"")</f>
        <v>104585</v>
      </c>
      <c r="D131" s="2" t="str">
        <f>IFERROR((VLOOKUP(B131,INSCRITOS!A:C,3,0)),"")</f>
        <v>JUV</v>
      </c>
      <c r="E131" s="7" t="str">
        <f>IFERROR((VLOOKUP(B131,INSCRITOS!A:D,4,0)),"")</f>
        <v>Rafael Rosado Vasconcelos</v>
      </c>
      <c r="F131" s="2" t="str">
        <f>IFERROR((VLOOKUP(B131,INSCRITOS!A:F,6,0)),"")</f>
        <v>M</v>
      </c>
      <c r="G131" s="7" t="str">
        <f>IFERROR((VLOOKUP(B131,INSCRITOS!A:H,8,0)),"")</f>
        <v>Outsystems Olímpico de Oeiras</v>
      </c>
      <c r="H131" s="3">
        <v>93</v>
      </c>
      <c r="J131" s="92"/>
    </row>
    <row r="132" spans="1:10" ht="18" customHeight="1" x14ac:dyDescent="0.25">
      <c r="A132" s="2">
        <v>10</v>
      </c>
      <c r="B132" s="79">
        <v>233</v>
      </c>
      <c r="C132" s="2">
        <f>IFERROR((VLOOKUP(B132,INSCRITOS!A:B,2,0)),"")</f>
        <v>102225</v>
      </c>
      <c r="D132" s="2" t="str">
        <f>IFERROR((VLOOKUP(B132,INSCRITOS!A:C,3,0)),"")</f>
        <v>JUV</v>
      </c>
      <c r="E132" s="7" t="str">
        <f>IFERROR((VLOOKUP(B132,INSCRITOS!A:D,4,0)),"")</f>
        <v>Tiago Margarido</v>
      </c>
      <c r="F132" s="2" t="str">
        <f>IFERROR((VLOOKUP(B132,INSCRITOS!A:F,6,0)),"")</f>
        <v>M</v>
      </c>
      <c r="G132" s="7" t="str">
        <f>IFERROR((VLOOKUP(B132,INSCRITOS!A:H,8,0)),"")</f>
        <v>Sport Lisboa e Benfica</v>
      </c>
      <c r="H132" s="3">
        <v>92</v>
      </c>
      <c r="J132" s="92"/>
    </row>
    <row r="133" spans="1:10" ht="18" customHeight="1" x14ac:dyDescent="0.25">
      <c r="A133" s="2">
        <v>11</v>
      </c>
      <c r="B133" s="73">
        <v>5332</v>
      </c>
      <c r="C133" s="2">
        <f>IFERROR((VLOOKUP(B133,INSCRITOS!A:B,2,0)),"")</f>
        <v>0</v>
      </c>
      <c r="D133" s="2" t="str">
        <f>IFERROR((VLOOKUP(B133,INSCRITOS!A:C,3,0)),"")</f>
        <v>JUV</v>
      </c>
      <c r="E133" s="7" t="str">
        <f>IFERROR((VLOOKUP(B133,INSCRITOS!A:D,4,0)),"")</f>
        <v>Miguel Serodio</v>
      </c>
      <c r="F133" s="2" t="str">
        <f>IFERROR((VLOOKUP(B133,INSCRITOS!A:F,6,0)),"")</f>
        <v>M</v>
      </c>
      <c r="G133" s="7" t="str">
        <f>IFERROR((VLOOKUP(B133,INSCRITOS!A:H,8,0)),"")</f>
        <v>Clube de Natação da Amadora/ Não federado</v>
      </c>
      <c r="H133" s="3"/>
      <c r="J133" s="92"/>
    </row>
    <row r="134" spans="1:10" ht="18" customHeight="1" x14ac:dyDescent="0.25">
      <c r="A134" s="2">
        <v>12</v>
      </c>
      <c r="B134" s="73">
        <v>5496</v>
      </c>
      <c r="C134" s="2">
        <f>IFERROR((VLOOKUP(B134,INSCRITOS!A:B,2,0)),"")</f>
        <v>104694</v>
      </c>
      <c r="D134" s="2" t="str">
        <f>IFERROR((VLOOKUP(B134,INSCRITOS!A:C,3,0)),"")</f>
        <v>JUV</v>
      </c>
      <c r="E134" s="7" t="str">
        <f>IFERROR((VLOOKUP(B134,INSCRITOS!A:D,4,0)),"")</f>
        <v>Tiago Homem</v>
      </c>
      <c r="F134" s="2" t="str">
        <f>IFERROR((VLOOKUP(B134,INSCRITOS!A:F,6,0)),"")</f>
        <v>M</v>
      </c>
      <c r="G134" s="7" t="str">
        <f>IFERROR((VLOOKUP(B134,INSCRITOS!A:H,8,0)),"")</f>
        <v>Sport Lisboa e Benfica</v>
      </c>
      <c r="H134" s="3">
        <v>91</v>
      </c>
      <c r="J134" s="92"/>
    </row>
    <row r="135" spans="1:10" ht="18" customHeight="1" x14ac:dyDescent="0.25">
      <c r="A135" s="2">
        <v>13</v>
      </c>
      <c r="B135" s="73">
        <v>5327</v>
      </c>
      <c r="C135" s="2">
        <f>IFERROR((VLOOKUP(B135,INSCRITOS!A:B,2,0)),"")</f>
        <v>0</v>
      </c>
      <c r="D135" s="2" t="str">
        <f>IFERROR((VLOOKUP(B135,INSCRITOS!A:C,3,0)),"")</f>
        <v>JUV</v>
      </c>
      <c r="E135" s="7" t="str">
        <f>IFERROR((VLOOKUP(B135,INSCRITOS!A:D,4,0)),"")</f>
        <v>Alfredo Veiga</v>
      </c>
      <c r="F135" s="2" t="str">
        <f>IFERROR((VLOOKUP(B135,INSCRITOS!A:F,6,0)),"")</f>
        <v>M</v>
      </c>
      <c r="G135" s="7" t="str">
        <f>IFERROR((VLOOKUP(B135,INSCRITOS!A:H,8,0)),"")</f>
        <v>Clube de Natação da Amadora/ Não federado</v>
      </c>
      <c r="H135" s="3"/>
      <c r="J135" s="92"/>
    </row>
    <row r="136" spans="1:10" ht="18" customHeight="1" x14ac:dyDescent="0.25">
      <c r="A136" s="2">
        <v>14</v>
      </c>
      <c r="B136" s="73">
        <v>177</v>
      </c>
      <c r="C136" s="2">
        <f>IFERROR((VLOOKUP(B136,INSCRITOS!A:B,2,0)),"")</f>
        <v>100447</v>
      </c>
      <c r="D136" s="2" t="str">
        <f>IFERROR((VLOOKUP(B136,INSCRITOS!A:C,3,0)),"")</f>
        <v>JUV</v>
      </c>
      <c r="E136" s="7" t="str">
        <f>IFERROR((VLOOKUP(B136,INSCRITOS!A:D,4,0)),"")</f>
        <v>Antonio Vaz Pedro</v>
      </c>
      <c r="F136" s="2" t="str">
        <f>IFERROR((VLOOKUP(B136,INSCRITOS!A:F,6,0)),"")</f>
        <v>M</v>
      </c>
      <c r="G136" s="7" t="str">
        <f>IFERROR((VLOOKUP(B136,INSCRITOS!A:H,8,0)),"")</f>
        <v>SFRAA TRIATLO</v>
      </c>
      <c r="H136" s="3">
        <v>90</v>
      </c>
      <c r="J136" s="92"/>
    </row>
    <row r="137" spans="1:10" ht="18" customHeight="1" x14ac:dyDescent="0.25">
      <c r="A137" s="2">
        <v>15</v>
      </c>
      <c r="B137" s="73">
        <v>1034</v>
      </c>
      <c r="C137" s="2">
        <f>IFERROR((VLOOKUP(B137,INSCRITOS!A:B,2,0)),"")</f>
        <v>105702</v>
      </c>
      <c r="D137" s="2" t="str">
        <f>IFERROR((VLOOKUP(B137,INSCRITOS!A:C,3,0)),"")</f>
        <v>JUV</v>
      </c>
      <c r="E137" s="7" t="str">
        <f>IFERROR((VLOOKUP(B137,INSCRITOS!A:D,4,0)),"")</f>
        <v>Joaquim Vasconcelos</v>
      </c>
      <c r="F137" s="2" t="str">
        <f>IFERROR((VLOOKUP(B137,INSCRITOS!A:F,6,0)),"")</f>
        <v>M</v>
      </c>
      <c r="G137" s="7" t="str">
        <f>IFERROR((VLOOKUP(B137,INSCRITOS!A:H,8,0)),"")</f>
        <v>SFRAA TRIATLO</v>
      </c>
      <c r="H137" s="3">
        <v>89</v>
      </c>
      <c r="J137" s="92"/>
    </row>
    <row r="138" spans="1:10" ht="18" customHeight="1" x14ac:dyDescent="0.25">
      <c r="A138" s="93">
        <v>16</v>
      </c>
      <c r="B138" s="78">
        <v>321</v>
      </c>
      <c r="C138" s="93">
        <f>IFERROR((VLOOKUP(B138,INSCRITOS!A:B,2,0)),"")</f>
        <v>103404</v>
      </c>
      <c r="D138" s="93" t="str">
        <f>IFERROR((VLOOKUP(B138,INSCRITOS!A:C,3,0)),"")</f>
        <v>JUV</v>
      </c>
      <c r="E138" s="94" t="str">
        <f>IFERROR((VLOOKUP(B138,INSCRITOS!A:D,4,0)),"")</f>
        <v>Joao Piqueiro</v>
      </c>
      <c r="F138" s="93" t="str">
        <f>IFERROR((VLOOKUP(B138,INSCRITOS!A:F,6,0)),"")</f>
        <v>M</v>
      </c>
      <c r="G138" s="94" t="str">
        <f>IFERROR((VLOOKUP(B138,INSCRITOS!A:H,8,0)),"")</f>
        <v>Clube de Natação da Amadora</v>
      </c>
      <c r="H138" s="3">
        <v>88</v>
      </c>
      <c r="J138" s="92"/>
    </row>
    <row r="139" spans="1:10" ht="18" customHeight="1" x14ac:dyDescent="0.25">
      <c r="A139" s="2">
        <v>17</v>
      </c>
      <c r="B139" s="76">
        <v>486</v>
      </c>
      <c r="C139" s="2">
        <f>IFERROR((VLOOKUP(B139,INSCRITOS!A:B,2,0)),"")</f>
        <v>105072</v>
      </c>
      <c r="D139" s="2" t="str">
        <f>IFERROR((VLOOKUP(B139,INSCRITOS!A:C,3,0)),"")</f>
        <v>JUV</v>
      </c>
      <c r="E139" s="7" t="str">
        <f>IFERROR((VLOOKUP(B139,INSCRITOS!A:D,4,0)),"")</f>
        <v>Guilherme Costa</v>
      </c>
      <c r="F139" s="2" t="str">
        <f>IFERROR((VLOOKUP(B139,INSCRITOS!A:F,6,0)),"")</f>
        <v>M</v>
      </c>
      <c r="G139" s="7" t="str">
        <f>IFERROR((VLOOKUP(B139,INSCRITOS!A:H,8,0)),"")</f>
        <v>CCDSintrense</v>
      </c>
      <c r="H139" s="3">
        <v>87</v>
      </c>
      <c r="J139" s="92"/>
    </row>
    <row r="140" spans="1:10" ht="18" customHeight="1" x14ac:dyDescent="0.25">
      <c r="A140" s="2">
        <v>18</v>
      </c>
      <c r="B140" s="76">
        <v>442</v>
      </c>
      <c r="C140" s="2">
        <f>IFERROR((VLOOKUP(B140,INSCRITOS!A:B,2,0)),"")</f>
        <v>103092</v>
      </c>
      <c r="D140" s="2" t="str">
        <f>IFERROR((VLOOKUP(B140,INSCRITOS!A:C,3,0)),"")</f>
        <v>JUV</v>
      </c>
      <c r="E140" s="7" t="str">
        <f>IFERROR((VLOOKUP(B140,INSCRITOS!A:D,4,0)),"")</f>
        <v>David dos Santos</v>
      </c>
      <c r="F140" s="2" t="str">
        <f>IFERROR((VLOOKUP(B140,INSCRITOS!A:F,6,0)),"")</f>
        <v>M</v>
      </c>
      <c r="G140" s="7" t="str">
        <f>IFERROR((VLOOKUP(B140,INSCRITOS!A:H,8,0)),"")</f>
        <v>Clube de Natação da Amadora</v>
      </c>
      <c r="H140" s="3">
        <v>86</v>
      </c>
      <c r="J140" s="92"/>
    </row>
    <row r="141" spans="1:10" ht="18" customHeight="1" x14ac:dyDescent="0.25">
      <c r="A141" s="2">
        <v>19</v>
      </c>
      <c r="B141" s="76">
        <v>514</v>
      </c>
      <c r="C141" s="2">
        <f>IFERROR((VLOOKUP(B141,INSCRITOS!A:B,2,0)),"")</f>
        <v>100849</v>
      </c>
      <c r="D141" s="2" t="str">
        <f>IFERROR((VLOOKUP(B141,INSCRITOS!A:C,3,0)),"")</f>
        <v>JUV</v>
      </c>
      <c r="E141" s="7" t="str">
        <f>IFERROR((VLOOKUP(B141,INSCRITOS!A:D,4,0)),"")</f>
        <v>Tomás Sousa</v>
      </c>
      <c r="F141" s="2" t="str">
        <f>IFERROR((VLOOKUP(B141,INSCRITOS!A:F,6,0)),"")</f>
        <v>M</v>
      </c>
      <c r="G141" s="7" t="str">
        <f>IFERROR((VLOOKUP(B141,INSCRITOS!A:H,8,0)),"")</f>
        <v>Outsystems Olímpico de Oeiras</v>
      </c>
      <c r="H141" s="3">
        <v>85</v>
      </c>
      <c r="J141" s="92"/>
    </row>
    <row r="142" spans="1:10" s="8" customFormat="1" ht="18" customHeight="1" x14ac:dyDescent="0.25">
      <c r="A142" s="2">
        <v>20</v>
      </c>
      <c r="B142" s="79">
        <v>1047</v>
      </c>
      <c r="C142" s="2">
        <f>IFERROR((VLOOKUP(B142,INSCRITOS!A:B,2,0)),"")</f>
        <v>105677</v>
      </c>
      <c r="D142" s="2" t="str">
        <f>IFERROR((VLOOKUP(B142,INSCRITOS!A:C,3,0)),"")</f>
        <v>JUV</v>
      </c>
      <c r="E142" s="7" t="str">
        <f>IFERROR((VLOOKUP(B142,INSCRITOS!A:D,4,0)),"")</f>
        <v>Miguel Neves</v>
      </c>
      <c r="F142" s="2" t="str">
        <f>IFERROR((VLOOKUP(B142,INSCRITOS!A:F,6,0)),"")</f>
        <v>M</v>
      </c>
      <c r="G142" s="7" t="str">
        <f>IFERROR((VLOOKUP(B142,INSCRITOS!A:H,8,0)),"")</f>
        <v>Sport Lisboa e Benfica</v>
      </c>
      <c r="H142" s="3">
        <v>84</v>
      </c>
    </row>
    <row r="143" spans="1:10" s="8" customFormat="1" ht="18" customHeight="1" x14ac:dyDescent="0.25">
      <c r="A143" s="2">
        <v>21</v>
      </c>
      <c r="B143" s="78">
        <v>873</v>
      </c>
      <c r="C143" s="2">
        <f>IFERROR((VLOOKUP(B143,INSCRITOS!A:B,2,0)),"")</f>
        <v>102369</v>
      </c>
      <c r="D143" s="2" t="str">
        <f>IFERROR((VLOOKUP(B143,INSCRITOS!A:C,3,0)),"")</f>
        <v>JUV</v>
      </c>
      <c r="E143" s="7" t="str">
        <f>IFERROR((VLOOKUP(B143,INSCRITOS!A:D,4,0)),"")</f>
        <v>Diogo Costa</v>
      </c>
      <c r="F143" s="2" t="str">
        <f>IFERROR((VLOOKUP(B143,INSCRITOS!A:F,6,0)),"")</f>
        <v>M</v>
      </c>
      <c r="G143" s="7" t="str">
        <f>IFERROR((VLOOKUP(B143,INSCRITOS!A:H,8,0)),"")</f>
        <v>Outsystems Olímpico de Oeiras</v>
      </c>
      <c r="H143" s="3">
        <v>83</v>
      </c>
    </row>
    <row r="144" spans="1:10" s="8" customFormat="1" ht="18" customHeight="1" x14ac:dyDescent="0.25">
      <c r="A144" s="2">
        <v>22</v>
      </c>
      <c r="B144" s="79">
        <v>173</v>
      </c>
      <c r="C144" s="2">
        <f>IFERROR((VLOOKUP(B144,INSCRITOS!A:B,2,0)),"")</f>
        <v>104176</v>
      </c>
      <c r="D144" s="2" t="str">
        <f>IFERROR((VLOOKUP(B144,INSCRITOS!A:C,3,0)),"")</f>
        <v>JUV</v>
      </c>
      <c r="E144" s="7" t="str">
        <f>IFERROR((VLOOKUP(B144,INSCRITOS!A:D,4,0)),"")</f>
        <v>Tiago Ferreira</v>
      </c>
      <c r="F144" s="2" t="str">
        <f>IFERROR((VLOOKUP(B144,INSCRITOS!A:F,6,0)),"")</f>
        <v>M</v>
      </c>
      <c r="G144" s="7" t="str">
        <f>IFERROR((VLOOKUP(B144,INSCRITOS!A:H,8,0)),"")</f>
        <v>Clube de Natação da Amadora</v>
      </c>
      <c r="H144" s="3">
        <v>82</v>
      </c>
    </row>
    <row r="145" spans="1:8" s="8" customFormat="1" ht="18" customHeight="1" x14ac:dyDescent="0.25">
      <c r="A145" s="2">
        <v>23</v>
      </c>
      <c r="B145" s="73">
        <v>593</v>
      </c>
      <c r="C145" s="2">
        <f>IFERROR((VLOOKUP(B145,INSCRITOS!A:B,2,0)),"")</f>
        <v>103097</v>
      </c>
      <c r="D145" s="2" t="str">
        <f>IFERROR((VLOOKUP(B145,INSCRITOS!A:C,3,0)),"")</f>
        <v>JUV</v>
      </c>
      <c r="E145" s="7" t="str">
        <f>IFERROR((VLOOKUP(B145,INSCRITOS!A:D,4,0)),"")</f>
        <v>Tomás Pita</v>
      </c>
      <c r="F145" s="2" t="str">
        <f>IFERROR((VLOOKUP(B145,INSCRITOS!A:F,6,0)),"")</f>
        <v>M</v>
      </c>
      <c r="G145" s="7" t="str">
        <f>IFERROR((VLOOKUP(B145,INSCRITOS!A:H,8,0)),"")</f>
        <v>Clube de Natação da Amadora</v>
      </c>
      <c r="H145" s="3">
        <v>81</v>
      </c>
    </row>
    <row r="146" spans="1:8" s="8" customFormat="1" ht="18" customHeight="1" x14ac:dyDescent="0.25">
      <c r="A146" s="4"/>
      <c r="B146" s="92"/>
      <c r="C146" s="4"/>
      <c r="D146" s="4"/>
      <c r="F146" s="4"/>
      <c r="H146" s="12"/>
    </row>
    <row r="147" spans="1:8" s="8" customFormat="1" ht="18" customHeight="1" x14ac:dyDescent="0.25">
      <c r="A147" s="4"/>
      <c r="B147" s="92"/>
      <c r="C147" s="4"/>
      <c r="D147" s="4"/>
      <c r="F147" s="4"/>
      <c r="H147" s="12"/>
    </row>
    <row r="148" spans="1:8" ht="18" customHeight="1" x14ac:dyDescent="0.25">
      <c r="A148" s="36" t="s">
        <v>18</v>
      </c>
      <c r="B148" s="36"/>
      <c r="C148" s="36"/>
      <c r="D148" s="36"/>
      <c r="E148" s="36"/>
      <c r="F148" s="36"/>
      <c r="G148" s="36"/>
      <c r="H148" s="36"/>
    </row>
    <row r="149" spans="1:8" ht="18" customHeight="1" x14ac:dyDescent="0.25">
      <c r="A149" s="6" t="s">
        <v>9</v>
      </c>
      <c r="B149" s="32" t="s">
        <v>10</v>
      </c>
      <c r="C149" s="6" t="s">
        <v>1</v>
      </c>
      <c r="D149" s="6" t="s">
        <v>2</v>
      </c>
      <c r="E149" s="6" t="s">
        <v>3</v>
      </c>
      <c r="F149" s="6" t="s">
        <v>5</v>
      </c>
      <c r="G149" s="6" t="s">
        <v>7</v>
      </c>
      <c r="H149" s="6" t="s">
        <v>11</v>
      </c>
    </row>
    <row r="150" spans="1:8" ht="18" customHeight="1" x14ac:dyDescent="0.25">
      <c r="A150" s="2">
        <v>1</v>
      </c>
      <c r="B150" s="91">
        <v>286</v>
      </c>
      <c r="C150" s="2">
        <f>IFERROR((VLOOKUP(B150,INSCRITOS!A:B,2,0)),"")</f>
        <v>104217</v>
      </c>
      <c r="D150" s="2" t="str">
        <f>IFERROR((VLOOKUP(B150,INSCRITOS!A:C,3,0)),"")</f>
        <v>JUV</v>
      </c>
      <c r="E150" s="7" t="str">
        <f>IFERROR((VLOOKUP(B150,INSCRITOS!A:D,4,0)),"")</f>
        <v xml:space="preserve">Maria Rodrigues </v>
      </c>
      <c r="F150" s="2" t="str">
        <f>IFERROR((VLOOKUP(B150,INSCRITOS!A:F,6,0)),"")</f>
        <v>F</v>
      </c>
      <c r="G150" s="7" t="str">
        <f>IFERROR((VLOOKUP(B150,INSCRITOS!A:H,8,0)),"")</f>
        <v>Outsystems Olímpico de Oeiras</v>
      </c>
      <c r="H150" s="3">
        <v>100</v>
      </c>
    </row>
    <row r="151" spans="1:8" ht="18" customHeight="1" x14ac:dyDescent="0.25">
      <c r="A151" s="2">
        <v>2</v>
      </c>
      <c r="B151" s="91">
        <v>544</v>
      </c>
      <c r="C151" s="2">
        <f>IFERROR((VLOOKUP(B151,INSCRITOS!A:B,2,0)),"")</f>
        <v>105112</v>
      </c>
      <c r="D151" s="2" t="str">
        <f>IFERROR((VLOOKUP(B151,INSCRITOS!A:C,3,0)),"")</f>
        <v>JUV</v>
      </c>
      <c r="E151" s="7" t="str">
        <f>IFERROR((VLOOKUP(B151,INSCRITOS!A:D,4,0)),"")</f>
        <v>Daniela Rodrigues Pinto</v>
      </c>
      <c r="F151" s="2" t="str">
        <f>IFERROR((VLOOKUP(B151,INSCRITOS!A:F,6,0)),"")</f>
        <v>F</v>
      </c>
      <c r="G151" s="7" t="str">
        <f>IFERROR((VLOOKUP(B151,INSCRITOS!A:H,8,0)),"")</f>
        <v>CNCVG</v>
      </c>
      <c r="H151" s="3">
        <v>99</v>
      </c>
    </row>
    <row r="152" spans="1:8" x14ac:dyDescent="0.25">
      <c r="A152" s="2">
        <v>3</v>
      </c>
      <c r="B152" s="91">
        <v>1118</v>
      </c>
      <c r="C152" s="2">
        <f>IFERROR((VLOOKUP(B152,INSCRITOS!A:B,2,0)),"")</f>
        <v>105917</v>
      </c>
      <c r="D152" s="2" t="str">
        <f>IFERROR((VLOOKUP(B152,INSCRITOS!A:C,3,0)),"")</f>
        <v>JUV</v>
      </c>
      <c r="E152" s="7" t="str">
        <f>IFERROR((VLOOKUP(B152,INSCRITOS!A:D,4,0)),"")</f>
        <v>Marta Atalaya Rebelo</v>
      </c>
      <c r="F152" s="2" t="str">
        <f>IFERROR((VLOOKUP(B152,INSCRITOS!A:F,6,0)),"")</f>
        <v>F</v>
      </c>
      <c r="G152" s="7" t="str">
        <f>IFERROR((VLOOKUP(B152,INSCRITOS!A:H,8,0)),"")</f>
        <v>Outsystems Olímpico de Oeiras</v>
      </c>
      <c r="H152" s="3">
        <v>98</v>
      </c>
    </row>
    <row r="153" spans="1:8" x14ac:dyDescent="0.25">
      <c r="A153" s="2">
        <v>4</v>
      </c>
      <c r="B153" s="79">
        <v>42</v>
      </c>
      <c r="C153" s="2">
        <f>IFERROR((VLOOKUP(B153,INSCRITOS!A:B,2,0)),"")</f>
        <v>103155</v>
      </c>
      <c r="D153" s="2" t="str">
        <f>IFERROR((VLOOKUP(B153,INSCRITOS!A:C,3,0)),"")</f>
        <v>JUV</v>
      </c>
      <c r="E153" s="7" t="str">
        <f>IFERROR((VLOOKUP(B153,INSCRITOS!A:D,4,0)),"")</f>
        <v>Maria Inês França Kovshar</v>
      </c>
      <c r="F153" s="2" t="str">
        <f>IFERROR((VLOOKUP(B153,INSCRITOS!A:F,6,0)),"")</f>
        <v>F</v>
      </c>
      <c r="G153" s="7" t="str">
        <f>IFERROR((VLOOKUP(B153,INSCRITOS!A:H,8,0)),"")</f>
        <v>CNCVG</v>
      </c>
      <c r="H153" s="3">
        <v>97</v>
      </c>
    </row>
    <row r="154" spans="1:8" x14ac:dyDescent="0.25">
      <c r="A154" s="2">
        <v>5</v>
      </c>
      <c r="B154" s="73">
        <v>964</v>
      </c>
      <c r="C154" s="2">
        <f>IFERROR((VLOOKUP(B154,INSCRITOS!A:B,2,0)),"")</f>
        <v>103089</v>
      </c>
      <c r="D154" s="2" t="str">
        <f>IFERROR((VLOOKUP(B154,INSCRITOS!A:C,3,0)),"")</f>
        <v>JUV</v>
      </c>
      <c r="E154" s="7" t="str">
        <f>IFERROR((VLOOKUP(B154,INSCRITOS!A:D,4,0)),"")</f>
        <v>Ana Francisca Moreira</v>
      </c>
      <c r="F154" s="2" t="str">
        <f>IFERROR((VLOOKUP(B154,INSCRITOS!A:F,6,0)),"")</f>
        <v>F</v>
      </c>
      <c r="G154" s="7" t="str">
        <f>IFERROR((VLOOKUP(B154,INSCRITOS!A:H,8,0)),"")</f>
        <v>Sport Lisboa e Benfica</v>
      </c>
      <c r="H154" s="3">
        <v>96</v>
      </c>
    </row>
    <row r="155" spans="1:8" x14ac:dyDescent="0.25">
      <c r="A155" s="2">
        <v>6</v>
      </c>
      <c r="B155" s="73">
        <v>57</v>
      </c>
      <c r="C155" s="2">
        <f>IFERROR((VLOOKUP(B155,INSCRITOS!A:B,2,0)),"")</f>
        <v>104908</v>
      </c>
      <c r="D155" s="2" t="str">
        <f>IFERROR((VLOOKUP(B155,INSCRITOS!A:C,3,0)),"")</f>
        <v>JUV</v>
      </c>
      <c r="E155" s="7" t="str">
        <f>IFERROR((VLOOKUP(B155,INSCRITOS!A:D,4,0)),"")</f>
        <v>Mónica Chaves Portugal</v>
      </c>
      <c r="F155" s="2" t="str">
        <f>IFERROR((VLOOKUP(B155,INSCRITOS!A:F,6,0)),"")</f>
        <v>F</v>
      </c>
      <c r="G155" s="7" t="str">
        <f>IFERROR((VLOOKUP(B155,INSCRITOS!A:H,8,0)),"")</f>
        <v>Associação Naval Amorense</v>
      </c>
      <c r="H155" s="3">
        <v>95</v>
      </c>
    </row>
    <row r="156" spans="1:8" x14ac:dyDescent="0.25">
      <c r="A156" s="2">
        <v>7</v>
      </c>
      <c r="B156" s="73">
        <v>509</v>
      </c>
      <c r="C156" s="2">
        <f>IFERROR((VLOOKUP(B156,INSCRITOS!A:B,2,0)),"")</f>
        <v>103104</v>
      </c>
      <c r="D156" s="2" t="str">
        <f>IFERROR((VLOOKUP(B156,INSCRITOS!A:C,3,0)),"")</f>
        <v>JUV</v>
      </c>
      <c r="E156" s="7" t="str">
        <f>IFERROR((VLOOKUP(B156,INSCRITOS!A:D,4,0)),"")</f>
        <v>Marta Figueiredo</v>
      </c>
      <c r="F156" s="2" t="str">
        <f>IFERROR((VLOOKUP(B156,INSCRITOS!A:F,6,0)),"")</f>
        <v>F</v>
      </c>
      <c r="G156" s="7" t="str">
        <f>IFERROR((VLOOKUP(B156,INSCRITOS!A:H,8,0)),"")</f>
        <v>Clube de Natação da Amadora</v>
      </c>
      <c r="H156" s="3">
        <v>94</v>
      </c>
    </row>
    <row r="157" spans="1:8" x14ac:dyDescent="0.25">
      <c r="A157" s="2">
        <v>8</v>
      </c>
      <c r="B157" s="73">
        <v>219</v>
      </c>
      <c r="C157" s="2">
        <f>IFERROR((VLOOKUP(B157,INSCRITOS!A:B,2,0)),"")</f>
        <v>104190</v>
      </c>
      <c r="D157" s="2" t="str">
        <f>IFERROR((VLOOKUP(B157,INSCRITOS!A:C,3,0)),"")</f>
        <v>JUV</v>
      </c>
      <c r="E157" s="7" t="str">
        <f>IFERROR((VLOOKUP(B157,INSCRITOS!A:D,4,0)),"")</f>
        <v>Rafaela Silva</v>
      </c>
      <c r="F157" s="2" t="str">
        <f>IFERROR((VLOOKUP(B157,INSCRITOS!A:F,6,0)),"")</f>
        <v>F</v>
      </c>
      <c r="G157" s="7" t="str">
        <f>IFERROR((VLOOKUP(B157,INSCRITOS!A:H,8,0)),"")</f>
        <v>SFRAA TRIATLO</v>
      </c>
      <c r="H157" s="3">
        <v>93</v>
      </c>
    </row>
    <row r="158" spans="1:8" x14ac:dyDescent="0.25">
      <c r="A158" s="2">
        <v>9</v>
      </c>
      <c r="B158" s="73">
        <v>942</v>
      </c>
      <c r="C158" s="2">
        <f>IFERROR((VLOOKUP(B158,INSCRITOS!A:B,2,0)),"")</f>
        <v>100472</v>
      </c>
      <c r="D158" s="2" t="str">
        <f>IFERROR((VLOOKUP(B158,INSCRITOS!A:C,3,0)),"")</f>
        <v>JUV</v>
      </c>
      <c r="E158" s="7" t="str">
        <f>IFERROR((VLOOKUP(B158,INSCRITOS!A:D,4,0)),"")</f>
        <v>Mariana Silva</v>
      </c>
      <c r="F158" s="2" t="str">
        <f>IFERROR((VLOOKUP(B158,INSCRITOS!A:F,6,0)),"")</f>
        <v>F</v>
      </c>
      <c r="G158" s="7" t="str">
        <f>IFERROR((VLOOKUP(B158,INSCRITOS!A:H,8,0)),"")</f>
        <v>SFRAA TRIATLO</v>
      </c>
      <c r="H158" s="3">
        <v>92</v>
      </c>
    </row>
    <row r="159" spans="1:8" x14ac:dyDescent="0.25">
      <c r="A159" s="4"/>
      <c r="C159" s="4"/>
      <c r="D159" s="4"/>
      <c r="F159" s="4"/>
      <c r="H159" s="30"/>
    </row>
    <row r="160" spans="1:8" x14ac:dyDescent="0.25">
      <c r="A160" s="4"/>
      <c r="C160" s="4"/>
      <c r="D160" s="4"/>
      <c r="F160" s="4"/>
      <c r="H160" s="30"/>
    </row>
    <row r="161" spans="1:8" x14ac:dyDescent="0.25">
      <c r="A161" s="36" t="s">
        <v>26</v>
      </c>
      <c r="B161" s="36"/>
      <c r="C161" s="36"/>
      <c r="D161" s="36"/>
      <c r="E161" s="36"/>
      <c r="F161" s="36"/>
      <c r="G161" s="36"/>
      <c r="H161" s="36"/>
    </row>
    <row r="162" spans="1:8" x14ac:dyDescent="0.25">
      <c r="A162" s="6" t="s">
        <v>9</v>
      </c>
      <c r="B162" s="32" t="s">
        <v>0</v>
      </c>
      <c r="C162" s="6" t="s">
        <v>1</v>
      </c>
      <c r="D162" s="6" t="s">
        <v>2</v>
      </c>
      <c r="E162" s="6" t="s">
        <v>3</v>
      </c>
      <c r="F162" s="6" t="s">
        <v>5</v>
      </c>
      <c r="G162" s="6" t="s">
        <v>7</v>
      </c>
      <c r="H162" s="6" t="s">
        <v>11</v>
      </c>
    </row>
    <row r="163" spans="1:8" x14ac:dyDescent="0.25">
      <c r="A163" s="2">
        <v>1</v>
      </c>
      <c r="B163" s="73">
        <v>1552</v>
      </c>
      <c r="C163" s="2">
        <f>IFERROR((VLOOKUP(B163,INSCRITOS!A:B,2,0)),"")</f>
        <v>103101</v>
      </c>
      <c r="D163" s="2" t="str">
        <f>IFERROR((VLOOKUP(B163,INSCRITOS!A:C,3,0)),"")</f>
        <v>CAD</v>
      </c>
      <c r="E163" s="7" t="str">
        <f>IFERROR((VLOOKUP(B163,INSCRITOS!A:D,4,0)),"")</f>
        <v>Goncalo Batista</v>
      </c>
      <c r="F163" s="2" t="str">
        <f>IFERROR((VLOOKUP(B163,INSCRITOS!A:F,6,0)),"")</f>
        <v>M</v>
      </c>
      <c r="G163" s="7" t="str">
        <f>IFERROR((VLOOKUP(B163,INSCRITOS!A:H,8,0)),"")</f>
        <v>Clube de Natação da Amadora</v>
      </c>
      <c r="H163" s="3">
        <v>100</v>
      </c>
    </row>
    <row r="164" spans="1:8" x14ac:dyDescent="0.25">
      <c r="A164" s="2">
        <v>2</v>
      </c>
      <c r="B164" s="73">
        <v>1728</v>
      </c>
      <c r="C164" s="2">
        <f>IFERROR((VLOOKUP(B164,INSCRITOS!A:B,2,0)),"")</f>
        <v>104633</v>
      </c>
      <c r="D164" s="2" t="str">
        <f>IFERROR((VLOOKUP(B164,INSCRITOS!A:C,3,0)),"")</f>
        <v>CAD</v>
      </c>
      <c r="E164" s="7" t="str">
        <f>IFERROR((VLOOKUP(B164,INSCRITOS!A:D,4,0)),"")</f>
        <v>Daniel Carvalho</v>
      </c>
      <c r="F164" s="2" t="str">
        <f>IFERROR((VLOOKUP(B164,INSCRITOS!A:F,6,0)),"")</f>
        <v>M</v>
      </c>
      <c r="G164" s="7" t="str">
        <f>IFERROR((VLOOKUP(B164,INSCRITOS!A:H,8,0)),"")</f>
        <v>Sport Lisboa e Benfica</v>
      </c>
      <c r="H164" s="3">
        <v>99</v>
      </c>
    </row>
    <row r="165" spans="1:8" x14ac:dyDescent="0.25">
      <c r="A165" s="2">
        <v>3</v>
      </c>
      <c r="B165" s="73">
        <v>1694</v>
      </c>
      <c r="C165" s="2">
        <f>IFERROR((VLOOKUP(B165,INSCRITOS!A:B,2,0)),"")</f>
        <v>105758</v>
      </c>
      <c r="D165" s="2" t="str">
        <f>IFERROR((VLOOKUP(B165,INSCRITOS!A:C,3,0)),"")</f>
        <v>CAD</v>
      </c>
      <c r="E165" s="7" t="str">
        <f>IFERROR((VLOOKUP(B165,INSCRITOS!A:D,4,0)),"")</f>
        <v>Diogo Bernardo Tomé</v>
      </c>
      <c r="F165" s="2" t="str">
        <f>IFERROR((VLOOKUP(B165,INSCRITOS!A:F,6,0)),"")</f>
        <v>M</v>
      </c>
      <c r="G165" s="7" t="str">
        <f>IFERROR((VLOOKUP(B165,INSCRITOS!A:H,8,0)),"")</f>
        <v>Peniche A. C.</v>
      </c>
      <c r="H165" s="3">
        <v>98</v>
      </c>
    </row>
    <row r="166" spans="1:8" x14ac:dyDescent="0.25">
      <c r="A166" s="2">
        <v>4</v>
      </c>
      <c r="B166" s="73">
        <v>1681</v>
      </c>
      <c r="C166" s="2">
        <f>IFERROR((VLOOKUP(B166,INSCRITOS!A:B,2,0)),"")</f>
        <v>104146</v>
      </c>
      <c r="D166" s="2" t="str">
        <f>IFERROR((VLOOKUP(B166,INSCRITOS!A:C,3,0)),"")</f>
        <v>CAD</v>
      </c>
      <c r="E166" s="7" t="str">
        <f>IFERROR((VLOOKUP(B166,INSCRITOS!A:D,4,0)),"")</f>
        <v>Bernardo Martins de Carvalho</v>
      </c>
      <c r="F166" s="2" t="str">
        <f>IFERROR((VLOOKUP(B166,INSCRITOS!A:F,6,0)),"")</f>
        <v>M</v>
      </c>
      <c r="G166" s="7" t="str">
        <f>IFERROR((VLOOKUP(B166,INSCRITOS!A:H,8,0)),"")</f>
        <v>CNCVG</v>
      </c>
      <c r="H166" s="3">
        <v>97</v>
      </c>
    </row>
    <row r="167" spans="1:8" x14ac:dyDescent="0.25">
      <c r="A167" s="2">
        <v>5</v>
      </c>
      <c r="B167" s="73">
        <v>1503</v>
      </c>
      <c r="C167" s="2">
        <f>IFERROR((VLOOKUP(B167,INSCRITOS!A:B,2,0)),"")</f>
        <v>102552</v>
      </c>
      <c r="D167" s="2" t="str">
        <f>IFERROR((VLOOKUP(B167,INSCRITOS!A:C,3,0)),"")</f>
        <v>CAD</v>
      </c>
      <c r="E167" s="7" t="str">
        <f>IFERROR((VLOOKUP(B167,INSCRITOS!A:D,4,0)),"")</f>
        <v>João Menino</v>
      </c>
      <c r="F167" s="2" t="str">
        <f>IFERROR((VLOOKUP(B167,INSCRITOS!A:F,6,0)),"")</f>
        <v>M</v>
      </c>
      <c r="G167" s="7" t="str">
        <f>IFERROR((VLOOKUP(B167,INSCRITOS!A:H,8,0)),"")</f>
        <v>Sport Lisboa e Benfica</v>
      </c>
      <c r="H167" s="3">
        <v>96</v>
      </c>
    </row>
    <row r="168" spans="1:8" x14ac:dyDescent="0.25">
      <c r="A168" s="2">
        <v>6</v>
      </c>
      <c r="B168" s="73">
        <v>1502</v>
      </c>
      <c r="C168" s="2">
        <f>IFERROR((VLOOKUP(B168,INSCRITOS!A:B,2,0)),"")</f>
        <v>103077</v>
      </c>
      <c r="D168" s="2" t="str">
        <f>IFERROR((VLOOKUP(B168,INSCRITOS!A:C,3,0)),"")</f>
        <v>CAD</v>
      </c>
      <c r="E168" s="7" t="str">
        <f>IFERROR((VLOOKUP(B168,INSCRITOS!A:D,4,0)),"")</f>
        <v>Martim Pombo</v>
      </c>
      <c r="F168" s="2" t="str">
        <f>IFERROR((VLOOKUP(B168,INSCRITOS!A:F,6,0)),"")</f>
        <v>M</v>
      </c>
      <c r="G168" s="7" t="str">
        <f>IFERROR((VLOOKUP(B168,INSCRITOS!A:H,8,0)),"")</f>
        <v>Sport Lisboa e Benfica</v>
      </c>
      <c r="H168" s="3">
        <v>95</v>
      </c>
    </row>
    <row r="169" spans="1:8" x14ac:dyDescent="0.25">
      <c r="A169" s="2">
        <v>7</v>
      </c>
      <c r="B169" s="73">
        <v>1663</v>
      </c>
      <c r="C169" s="2">
        <f>IFERROR((VLOOKUP(B169,INSCRITOS!A:B,2,0)),"")</f>
        <v>104634</v>
      </c>
      <c r="D169" s="2" t="str">
        <f>IFERROR((VLOOKUP(B169,INSCRITOS!A:C,3,0)),"")</f>
        <v>CAD</v>
      </c>
      <c r="E169" s="7" t="str">
        <f>IFERROR((VLOOKUP(B169,INSCRITOS!A:D,4,0)),"")</f>
        <v>Filipe Cavalheiro</v>
      </c>
      <c r="F169" s="2" t="str">
        <f>IFERROR((VLOOKUP(B169,INSCRITOS!A:F,6,0)),"")</f>
        <v>M</v>
      </c>
      <c r="G169" s="7" t="str">
        <f>IFERROR((VLOOKUP(B169,INSCRITOS!A:H,8,0)),"")</f>
        <v>Sport Lisboa e Benfica</v>
      </c>
      <c r="H169" s="3">
        <v>94</v>
      </c>
    </row>
    <row r="170" spans="1:8" x14ac:dyDescent="0.25">
      <c r="A170" s="2">
        <v>8</v>
      </c>
      <c r="B170" s="73">
        <v>1595</v>
      </c>
      <c r="C170" s="2">
        <f>IFERROR((VLOOKUP(B170,INSCRITOS!A:B,2,0)),"")</f>
        <v>102450</v>
      </c>
      <c r="D170" s="2" t="str">
        <f>IFERROR((VLOOKUP(B170,INSCRITOS!A:C,3,0)),"")</f>
        <v>CAD</v>
      </c>
      <c r="E170" s="7" t="str">
        <f>IFERROR((VLOOKUP(B170,INSCRITOS!A:D,4,0)),"")</f>
        <v>Pedro Guilherme da Silva Lopes</v>
      </c>
      <c r="F170" s="2" t="str">
        <f>IFERROR((VLOOKUP(B170,INSCRITOS!A:F,6,0)),"")</f>
        <v>M</v>
      </c>
      <c r="G170" s="7" t="str">
        <f>IFERROR((VLOOKUP(B170,INSCRITOS!A:H,8,0)),"")</f>
        <v>CNCVG</v>
      </c>
      <c r="H170" s="3">
        <v>93</v>
      </c>
    </row>
    <row r="171" spans="1:8" x14ac:dyDescent="0.25">
      <c r="A171" s="2">
        <v>9</v>
      </c>
      <c r="B171" s="73">
        <v>1654</v>
      </c>
      <c r="C171" s="2">
        <f>IFERROR((VLOOKUP(B171,INSCRITOS!A:B,2,0)),"")</f>
        <v>104766</v>
      </c>
      <c r="D171" s="2" t="str">
        <f>IFERROR((VLOOKUP(B171,INSCRITOS!A:C,3,0)),"")</f>
        <v>CAD</v>
      </c>
      <c r="E171" s="7" t="str">
        <f>IFERROR((VLOOKUP(B171,INSCRITOS!A:D,4,0)),"")</f>
        <v>João Gaspar Mariz</v>
      </c>
      <c r="F171" s="2" t="str">
        <f>IFERROR((VLOOKUP(B171,INSCRITOS!A:F,6,0)),"")</f>
        <v>M</v>
      </c>
      <c r="G171" s="7" t="str">
        <f>IFERROR((VLOOKUP(B171,INSCRITOS!A:H,8,0)),"")</f>
        <v>CNATRIL Triatlo</v>
      </c>
      <c r="H171" s="3">
        <v>92</v>
      </c>
    </row>
    <row r="172" spans="1:8" x14ac:dyDescent="0.25">
      <c r="A172" s="2">
        <v>10</v>
      </c>
      <c r="B172" s="73">
        <v>1670</v>
      </c>
      <c r="C172" s="2">
        <f>IFERROR((VLOOKUP(B172,INSCRITOS!A:B,2,0)),"")</f>
        <v>101162</v>
      </c>
      <c r="D172" s="2" t="str">
        <f>IFERROR((VLOOKUP(B172,INSCRITOS!A:C,3,0)),"")</f>
        <v>CAD</v>
      </c>
      <c r="E172" s="7" t="str">
        <f>IFERROR((VLOOKUP(B172,INSCRITOS!A:D,4,0)),"")</f>
        <v>Gonçalo Miguel Vieira Coelho</v>
      </c>
      <c r="F172" s="2" t="str">
        <f>IFERROR((VLOOKUP(B172,INSCRITOS!A:F,6,0)),"")</f>
        <v>M</v>
      </c>
      <c r="G172" s="7" t="str">
        <f>IFERROR((VLOOKUP(B172,INSCRITOS!A:H,8,0)),"")</f>
        <v>CNCVG</v>
      </c>
      <c r="H172" s="3">
        <v>91</v>
      </c>
    </row>
    <row r="173" spans="1:8" x14ac:dyDescent="0.25">
      <c r="A173" s="2">
        <v>11</v>
      </c>
      <c r="B173" s="73">
        <v>1662</v>
      </c>
      <c r="C173" s="2">
        <f>IFERROR((VLOOKUP(B173,INSCRITOS!A:B,2,0)),"")</f>
        <v>104199</v>
      </c>
      <c r="D173" s="2" t="str">
        <f>IFERROR((VLOOKUP(B173,INSCRITOS!A:C,3,0)),"")</f>
        <v>CAD</v>
      </c>
      <c r="E173" s="7" t="str">
        <f>IFERROR((VLOOKUP(B173,INSCRITOS!A:D,4,0)),"")</f>
        <v>Martim Simões</v>
      </c>
      <c r="F173" s="2" t="str">
        <f>IFERROR((VLOOKUP(B173,INSCRITOS!A:F,6,0)),"")</f>
        <v>M</v>
      </c>
      <c r="G173" s="7" t="str">
        <f>IFERROR((VLOOKUP(B173,INSCRITOS!A:H,8,0)),"")</f>
        <v>Sport Lisboa e Benfica</v>
      </c>
      <c r="H173" s="3">
        <v>90</v>
      </c>
    </row>
    <row r="174" spans="1:8" x14ac:dyDescent="0.25">
      <c r="A174" s="4"/>
      <c r="C174" s="4"/>
      <c r="D174" s="4"/>
      <c r="F174" s="4"/>
    </row>
    <row r="175" spans="1:8" x14ac:dyDescent="0.25">
      <c r="A175" s="4"/>
      <c r="C175" s="4"/>
      <c r="D175" s="4"/>
      <c r="F175" s="4"/>
      <c r="H175" s="12"/>
    </row>
    <row r="176" spans="1:8" x14ac:dyDescent="0.25">
      <c r="A176" s="36" t="s">
        <v>27</v>
      </c>
      <c r="B176" s="36"/>
      <c r="C176" s="36"/>
      <c r="D176" s="36"/>
      <c r="E176" s="36"/>
      <c r="F176" s="36"/>
      <c r="G176" s="36"/>
      <c r="H176" s="36"/>
    </row>
    <row r="177" spans="1:8" x14ac:dyDescent="0.25">
      <c r="A177" s="6" t="s">
        <v>9</v>
      </c>
      <c r="B177" s="32" t="s">
        <v>0</v>
      </c>
      <c r="C177" s="6" t="s">
        <v>1</v>
      </c>
      <c r="D177" s="6" t="s">
        <v>2</v>
      </c>
      <c r="E177" s="6" t="s">
        <v>3</v>
      </c>
      <c r="F177" s="6" t="s">
        <v>5</v>
      </c>
      <c r="G177" s="6" t="s">
        <v>7</v>
      </c>
      <c r="H177" s="6" t="s">
        <v>11</v>
      </c>
    </row>
    <row r="178" spans="1:8" x14ac:dyDescent="0.25">
      <c r="A178" s="2">
        <v>1</v>
      </c>
      <c r="B178" s="73">
        <v>5317</v>
      </c>
      <c r="C178" s="2">
        <f>IFERROR((VLOOKUP(B178,INSCRITOS!A:B,2,0)),"")</f>
        <v>0</v>
      </c>
      <c r="D178" s="2" t="str">
        <f>IFERROR((VLOOKUP(B178,INSCRITOS!A:C,3,0)),"")</f>
        <v>CAD</v>
      </c>
      <c r="E178" s="7" t="str">
        <f>IFERROR((VLOOKUP(B178,INSCRITOS!A:D,4,0)),"")</f>
        <v>Sara Antunes</v>
      </c>
      <c r="F178" s="2" t="str">
        <f>IFERROR((VLOOKUP(B178,INSCRITOS!A:F,6,0)),"")</f>
        <v>F</v>
      </c>
      <c r="G178" s="7" t="str">
        <f>IFERROR((VLOOKUP(B178,INSCRITOS!A:H,8,0)),"")</f>
        <v>Clube de Natação da Amadora/ Não federado</v>
      </c>
      <c r="H178" s="3"/>
    </row>
    <row r="179" spans="1:8" x14ac:dyDescent="0.25">
      <c r="A179" s="2">
        <v>2</v>
      </c>
      <c r="B179" s="73">
        <v>1555</v>
      </c>
      <c r="C179" s="2">
        <f>IFERROR((VLOOKUP(B179,INSCRITOS!A:B,2,0)),"")</f>
        <v>104160</v>
      </c>
      <c r="D179" s="2" t="str">
        <f>IFERROR((VLOOKUP(B179,INSCRITOS!A:C,3,0)),"")</f>
        <v>CAD</v>
      </c>
      <c r="E179" s="7" t="str">
        <f>IFERROR((VLOOKUP(B179,INSCRITOS!A:D,4,0)),"")</f>
        <v>Rita Bacelar</v>
      </c>
      <c r="F179" s="2" t="str">
        <f>IFERROR((VLOOKUP(B179,INSCRITOS!A:F,6,0)),"")</f>
        <v>F</v>
      </c>
      <c r="G179" s="7" t="str">
        <f>IFERROR((VLOOKUP(B179,INSCRITOS!A:H,8,0)),"")</f>
        <v>Clube de Natação da Amadora</v>
      </c>
      <c r="H179" s="3">
        <v>100</v>
      </c>
    </row>
    <row r="180" spans="1:8" x14ac:dyDescent="0.25">
      <c r="A180" s="2">
        <v>3</v>
      </c>
      <c r="B180" s="73">
        <v>1690</v>
      </c>
      <c r="C180" s="2">
        <f>IFERROR((VLOOKUP(B180,INSCRITOS!A:B,2,0)),"")</f>
        <v>105891</v>
      </c>
      <c r="D180" s="2" t="str">
        <f>IFERROR((VLOOKUP(B180,INSCRITOS!A:C,3,0)),"")</f>
        <v>CAD</v>
      </c>
      <c r="E180" s="7" t="str">
        <f>IFERROR((VLOOKUP(B180,INSCRITOS!A:D,4,0)),"")</f>
        <v>Carolina Xistra Domingos</v>
      </c>
      <c r="F180" s="2" t="str">
        <f>IFERROR((VLOOKUP(B180,INSCRITOS!A:F,6,0)),"")</f>
        <v>F</v>
      </c>
      <c r="G180" s="7" t="str">
        <f>IFERROR((VLOOKUP(B180,INSCRITOS!A:H,8,0)),"")</f>
        <v>LXTRIATHLON</v>
      </c>
      <c r="H180" s="3">
        <v>99</v>
      </c>
    </row>
    <row r="181" spans="1:8" x14ac:dyDescent="0.25">
      <c r="A181" s="2">
        <v>4</v>
      </c>
      <c r="B181" s="73">
        <v>5495</v>
      </c>
      <c r="C181" s="2">
        <f>IFERROR((VLOOKUP(B181,INSCRITOS!A:B,2,0)),"")</f>
        <v>100754</v>
      </c>
      <c r="D181" s="2" t="str">
        <f>IFERROR((VLOOKUP(B181,INSCRITOS!A:C,3,0)),"")</f>
        <v>CAD</v>
      </c>
      <c r="E181" s="7" t="str">
        <f>IFERROR((VLOOKUP(B181,INSCRITOS!A:D,4,0)),"")</f>
        <v>Beatriz Lavado</v>
      </c>
      <c r="F181" s="2" t="str">
        <f>IFERROR((VLOOKUP(B181,INSCRITOS!A:F,6,0)),"")</f>
        <v>F</v>
      </c>
      <c r="G181" s="7" t="str">
        <f>IFERROR((VLOOKUP(B181,INSCRITOS!A:H,8,0)),"")</f>
        <v>Sport Lisboa e Benfica</v>
      </c>
      <c r="H181" s="3">
        <v>98</v>
      </c>
    </row>
    <row r="182" spans="1:8" ht="31.5" x14ac:dyDescent="0.25">
      <c r="A182" s="2">
        <v>5</v>
      </c>
      <c r="B182" s="73">
        <v>1549</v>
      </c>
      <c r="C182" s="2">
        <f>IFERROR((VLOOKUP(B182,INSCRITOS!A:B,2,0)),"")</f>
        <v>102828</v>
      </c>
      <c r="D182" s="2" t="str">
        <f>IFERROR((VLOOKUP(B182,INSCRITOS!A:C,3,0)),"")</f>
        <v>CAD</v>
      </c>
      <c r="E182" s="7" t="str">
        <f>IFERROR((VLOOKUP(B182,INSCRITOS!A:D,4,0)),"")</f>
        <v>Mariana Carvalho</v>
      </c>
      <c r="F182" s="2" t="str">
        <f>IFERROR((VLOOKUP(B182,INSCRITOS!A:F,6,0)),"")</f>
        <v>F</v>
      </c>
      <c r="G182" s="7" t="str">
        <f>IFERROR((VLOOKUP(B182,INSCRITOS!A:H,8,0)),"")</f>
        <v>Sport Lisboa e Benfica</v>
      </c>
      <c r="H182" s="3" t="s">
        <v>338</v>
      </c>
    </row>
    <row r="183" spans="1:8" x14ac:dyDescent="0.25">
      <c r="A183" s="4"/>
      <c r="C183" s="4"/>
      <c r="D183" s="4"/>
      <c r="F183" s="4"/>
      <c r="H183" s="30"/>
    </row>
    <row r="185" spans="1:8" x14ac:dyDescent="0.25">
      <c r="D185" s="104" t="s">
        <v>19</v>
      </c>
      <c r="E185" s="105"/>
      <c r="F185" s="106"/>
    </row>
    <row r="186" spans="1:8" x14ac:dyDescent="0.25">
      <c r="D186" s="27" t="s">
        <v>25</v>
      </c>
      <c r="E186" s="27" t="s">
        <v>7</v>
      </c>
      <c r="F186" s="27" t="s">
        <v>11</v>
      </c>
    </row>
    <row r="187" spans="1:8" x14ac:dyDescent="0.25">
      <c r="D187" s="28">
        <v>1</v>
      </c>
      <c r="E187" s="39" t="s">
        <v>59</v>
      </c>
      <c r="F187" s="1">
        <v>3807</v>
      </c>
      <c r="G187" s="19"/>
      <c r="H187" s="95"/>
    </row>
    <row r="188" spans="1:8" x14ac:dyDescent="0.25">
      <c r="D188" s="28">
        <v>2</v>
      </c>
      <c r="E188" s="39" t="s">
        <v>58</v>
      </c>
      <c r="F188" s="1">
        <v>2439</v>
      </c>
      <c r="G188" s="87"/>
      <c r="H188" s="95"/>
    </row>
    <row r="189" spans="1:8" x14ac:dyDescent="0.25">
      <c r="D189" s="28">
        <v>3</v>
      </c>
      <c r="E189" s="38" t="s">
        <v>60</v>
      </c>
      <c r="F189" s="1">
        <v>1644</v>
      </c>
      <c r="G189" s="19"/>
      <c r="H189" s="95"/>
    </row>
    <row r="190" spans="1:8" x14ac:dyDescent="0.25">
      <c r="D190" s="28">
        <v>4</v>
      </c>
      <c r="E190" s="46" t="s">
        <v>53</v>
      </c>
      <c r="F190" s="1">
        <v>1449</v>
      </c>
      <c r="G190" s="96"/>
      <c r="H190" s="95"/>
    </row>
    <row r="191" spans="1:8" x14ac:dyDescent="0.25">
      <c r="D191" s="28">
        <v>5</v>
      </c>
      <c r="E191" s="39" t="s">
        <v>57</v>
      </c>
      <c r="F191" s="1">
        <v>760</v>
      </c>
      <c r="G191" s="87"/>
      <c r="H191" s="95"/>
    </row>
    <row r="192" spans="1:8" x14ac:dyDescent="0.25">
      <c r="D192" s="28">
        <v>6</v>
      </c>
      <c r="E192" s="20" t="s">
        <v>55</v>
      </c>
      <c r="F192" s="1">
        <v>552</v>
      </c>
      <c r="G192" s="96"/>
      <c r="H192" s="95"/>
    </row>
    <row r="193" spans="4:8" x14ac:dyDescent="0.25">
      <c r="D193" s="28">
        <v>7</v>
      </c>
      <c r="E193" s="46" t="s">
        <v>49</v>
      </c>
      <c r="F193" s="1">
        <v>369</v>
      </c>
      <c r="G193" s="19"/>
      <c r="H193" s="95"/>
    </row>
    <row r="194" spans="4:8" x14ac:dyDescent="0.25">
      <c r="D194" s="28">
        <v>8</v>
      </c>
      <c r="E194" s="46" t="s">
        <v>50</v>
      </c>
      <c r="F194" s="1">
        <v>271</v>
      </c>
      <c r="G194" s="97"/>
      <c r="H194" s="95"/>
    </row>
    <row r="195" spans="4:8" x14ac:dyDescent="0.25">
      <c r="D195" s="28">
        <v>9</v>
      </c>
      <c r="E195" s="20" t="s">
        <v>52</v>
      </c>
      <c r="F195" s="1">
        <v>189</v>
      </c>
      <c r="G195" s="87"/>
      <c r="H195" s="95"/>
    </row>
    <row r="196" spans="4:8" x14ac:dyDescent="0.25">
      <c r="D196" s="28">
        <v>10</v>
      </c>
      <c r="E196" s="46" t="s">
        <v>54</v>
      </c>
      <c r="F196" s="1">
        <v>98</v>
      </c>
      <c r="G196" s="87"/>
      <c r="H196" s="95"/>
    </row>
  </sheetData>
  <sortState ref="D188:F198">
    <sortCondition descending="1" ref="F188:F198"/>
  </sortState>
  <mergeCells count="1">
    <mergeCell ref="D185:F185"/>
  </mergeCells>
  <printOptions horizontalCentered="1"/>
  <pageMargins left="0.51181102362204722" right="0.19685039370078741" top="0.55118110236220474" bottom="0.35433070866141736" header="0.11811023622047245" footer="0.11811023622047245"/>
  <pageSetup paperSize="9" scale="70" firstPageNumber="0" fitToHeight="0" orientation="portrait" r:id="rId1"/>
  <rowBreaks count="8" manualBreakCount="8">
    <brk id="22" max="7" man="1"/>
    <brk id="36" max="7" man="1"/>
    <brk id="63" max="7" man="1"/>
    <brk id="75" max="7" man="1"/>
    <brk id="98" max="7" man="1"/>
    <brk id="120" max="7" man="1"/>
    <brk id="147" max="7" man="1"/>
    <brk id="18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18"/>
  <sheetViews>
    <sheetView view="pageBreakPreview" topLeftCell="E6" zoomScaleNormal="100" zoomScaleSheetLayoutView="100" workbookViewId="0">
      <selection activeCell="I19" sqref="I19"/>
    </sheetView>
  </sheetViews>
  <sheetFormatPr defaultColWidth="9.140625" defaultRowHeight="15.75" x14ac:dyDescent="0.25"/>
  <cols>
    <col min="1" max="1" width="9.140625" style="8"/>
    <col min="2" max="2" width="9.140625" style="35"/>
    <col min="3" max="4" width="9.140625" style="8"/>
    <col min="5" max="5" width="47.7109375" style="8" customWidth="1"/>
    <col min="6" max="6" width="8.140625" style="8" bestFit="1" customWidth="1"/>
    <col min="7" max="7" width="42.5703125" style="8" bestFit="1" customWidth="1"/>
    <col min="8" max="8" width="8.7109375" style="8" customWidth="1"/>
    <col min="9" max="1014" width="9.140625" style="8"/>
    <col min="1015" max="16384" width="9.140625" style="15"/>
  </cols>
  <sheetData>
    <row r="1" spans="1:1014" ht="18" customHeight="1" x14ac:dyDescent="0.25">
      <c r="A1" s="59" t="s">
        <v>63</v>
      </c>
      <c r="B1" s="60"/>
      <c r="C1" s="61"/>
      <c r="D1" s="61"/>
      <c r="E1" s="59"/>
      <c r="F1" s="59"/>
      <c r="G1" s="59"/>
    </row>
    <row r="2" spans="1:1014" ht="18" customHeight="1" x14ac:dyDescent="0.25">
      <c r="A2" s="59" t="s">
        <v>62</v>
      </c>
      <c r="B2" s="60"/>
      <c r="C2" s="61"/>
      <c r="D2" s="61"/>
      <c r="E2" s="59"/>
      <c r="F2" s="59"/>
      <c r="G2" s="59"/>
    </row>
    <row r="3" spans="1:1014" ht="18" customHeight="1" x14ac:dyDescent="0.25">
      <c r="A3" s="5" t="s">
        <v>47</v>
      </c>
      <c r="B3" s="31"/>
      <c r="C3" s="5"/>
      <c r="D3" s="5"/>
      <c r="E3" s="5"/>
      <c r="F3" s="9"/>
    </row>
    <row r="4" spans="1:1014" ht="18" customHeight="1" x14ac:dyDescent="0.25">
      <c r="A4" s="36" t="s">
        <v>46</v>
      </c>
      <c r="B4" s="36"/>
      <c r="C4" s="36"/>
      <c r="D4" s="36"/>
      <c r="E4" s="36"/>
      <c r="F4" s="36"/>
      <c r="G4" s="36"/>
    </row>
    <row r="5" spans="1:1014" ht="18" customHeight="1" x14ac:dyDescent="0.25">
      <c r="A5" s="6" t="s">
        <v>9</v>
      </c>
      <c r="B5" s="32" t="s">
        <v>0</v>
      </c>
      <c r="C5" s="6" t="s">
        <v>1</v>
      </c>
      <c r="D5" s="6" t="s">
        <v>2</v>
      </c>
      <c r="E5" s="6" t="s">
        <v>3</v>
      </c>
      <c r="F5" s="6" t="s">
        <v>5</v>
      </c>
      <c r="G5" s="6" t="s">
        <v>7</v>
      </c>
    </row>
    <row r="6" spans="1:1014" ht="18" customHeight="1" x14ac:dyDescent="0.25">
      <c r="A6" s="2">
        <v>1</v>
      </c>
      <c r="B6" s="69">
        <v>3914</v>
      </c>
      <c r="C6" s="2">
        <f>IFERROR((VLOOKUP(B6,INSCRITOS!A:B,2,0)),"")</f>
        <v>102265</v>
      </c>
      <c r="D6" s="2" t="str">
        <f>IFERROR((VLOOKUP(B6,INSCRITOS!A:C,3,0)),"")</f>
        <v>18+</v>
      </c>
      <c r="E6" s="7" t="str">
        <f>IFERROR((VLOOKUP(B6,INSCRITOS!A:D,4,0)),"")</f>
        <v>Gonçalo Oliveira</v>
      </c>
      <c r="F6" s="2" t="str">
        <f>IFERROR((VLOOKUP(B6,INSCRITOS!A:F,6,0)),"")</f>
        <v>M</v>
      </c>
      <c r="G6" s="7" t="str">
        <f>IFERROR((VLOOKUP(B6,INSCRITOS!A:H,8,0)),"")</f>
        <v>Clube de Natação da Amadora</v>
      </c>
    </row>
    <row r="7" spans="1:1014" ht="18" customHeight="1" x14ac:dyDescent="0.25">
      <c r="A7" s="2">
        <v>2</v>
      </c>
      <c r="B7" s="69">
        <v>2638</v>
      </c>
      <c r="C7" s="2">
        <f>IFERROR((VLOOKUP(B7,INSCRITOS!A:B,2,0)),"")</f>
        <v>103093</v>
      </c>
      <c r="D7" s="2" t="str">
        <f>IFERROR((VLOOKUP(B7,INSCRITOS!A:C,3,0)),"")</f>
        <v>18+</v>
      </c>
      <c r="E7" s="7" t="str">
        <f>IFERROR((VLOOKUP(B7,INSCRITOS!A:D,4,0)),"")</f>
        <v>Rafael Travassos</v>
      </c>
      <c r="F7" s="2" t="str">
        <f>IFERROR((VLOOKUP(B7,INSCRITOS!A:F,6,0)),"")</f>
        <v>M</v>
      </c>
      <c r="G7" s="7" t="str">
        <f>IFERROR((VLOOKUP(B7,INSCRITOS!A:H,8,0)),"")</f>
        <v>Clube de Natação da Amadora</v>
      </c>
    </row>
    <row r="8" spans="1:1014" ht="18" customHeight="1" x14ac:dyDescent="0.25">
      <c r="A8" s="2">
        <v>3</v>
      </c>
      <c r="B8" s="69">
        <v>5335</v>
      </c>
      <c r="C8" s="2">
        <f>IFERROR((VLOOKUP(B8,INSCRITOS!A:B,2,0)),"")</f>
        <v>0</v>
      </c>
      <c r="D8" s="2" t="str">
        <f>IFERROR((VLOOKUP(B8,INSCRITOS!A:C,3,0)),"")</f>
        <v>18+</v>
      </c>
      <c r="E8" s="7" t="str">
        <f>IFERROR((VLOOKUP(B8,INSCRITOS!A:D,4,0)),"")</f>
        <v>João Clemente</v>
      </c>
      <c r="F8" s="2" t="str">
        <f>IFERROR((VLOOKUP(B8,INSCRITOS!A:F,6,0)),"")</f>
        <v>M</v>
      </c>
      <c r="G8" s="7" t="str">
        <f>IFERROR((VLOOKUP(B8,INSCRITOS!A:H,8,0)),"")</f>
        <v>LXTRIATHLON</v>
      </c>
    </row>
    <row r="9" spans="1:1014" ht="18" customHeight="1" x14ac:dyDescent="0.25">
      <c r="A9" s="2">
        <v>4</v>
      </c>
      <c r="B9" s="69">
        <v>5498</v>
      </c>
      <c r="C9" s="2">
        <f>IFERROR((VLOOKUP(B9,INSCRITOS!A:B,2,0)),"")</f>
        <v>0</v>
      </c>
      <c r="D9" s="2" t="str">
        <f>IFERROR((VLOOKUP(B9,INSCRITOS!A:C,3,0)),"")</f>
        <v>18+</v>
      </c>
      <c r="E9" s="7" t="str">
        <f>IFERROR((VLOOKUP(B9,INSCRITOS!A:D,4,0)),"")</f>
        <v>Pedro Fernandes</v>
      </c>
      <c r="F9" s="2" t="str">
        <f>IFERROR((VLOOKUP(B9,INSCRITOS!A:F,6,0)),"")</f>
        <v>M</v>
      </c>
      <c r="G9" s="7" t="str">
        <f>IFERROR((VLOOKUP(B9,INSCRITOS!A:H,8,0)),"")</f>
        <v>Clube de Natação da Amadora/ Não federado</v>
      </c>
    </row>
    <row r="10" spans="1:1014" ht="18" customHeight="1" x14ac:dyDescent="0.25">
      <c r="A10" s="2">
        <v>5</v>
      </c>
      <c r="B10" s="69">
        <v>5336</v>
      </c>
      <c r="C10" s="2">
        <f>IFERROR((VLOOKUP(B10,INSCRITOS!A:B,2,0)),"")</f>
        <v>0</v>
      </c>
      <c r="D10" s="2" t="str">
        <f>IFERROR((VLOOKUP(B10,INSCRITOS!A:C,3,0)),"")</f>
        <v>18+</v>
      </c>
      <c r="E10" s="7" t="str">
        <f>IFERROR((VLOOKUP(B10,INSCRITOS!A:D,4,0)),"")</f>
        <v>Luís Daniel Duarte Pacheco</v>
      </c>
      <c r="F10" s="2" t="str">
        <f>IFERROR((VLOOKUP(B10,INSCRITOS!A:F,6,0)),"")</f>
        <v>M</v>
      </c>
      <c r="G10" s="7" t="str">
        <f>IFERROR((VLOOKUP(B10,INSCRITOS!A:H,8,0)),"")</f>
        <v>Não federado</v>
      </c>
    </row>
    <row r="11" spans="1:1014" ht="18" customHeight="1" x14ac:dyDescent="0.25">
      <c r="A11" s="4"/>
      <c r="B11" s="34"/>
      <c r="C11" s="4"/>
      <c r="D11" s="4"/>
      <c r="F11" s="4"/>
    </row>
    <row r="12" spans="1:1014" ht="18" customHeight="1" x14ac:dyDescent="0.25">
      <c r="A12" s="4"/>
      <c r="C12" s="4"/>
      <c r="D12" s="4"/>
      <c r="F12" s="4"/>
    </row>
    <row r="13" spans="1:1014" ht="18" customHeight="1" x14ac:dyDescent="0.25">
      <c r="A13" s="36" t="s">
        <v>48</v>
      </c>
      <c r="B13" s="36"/>
      <c r="C13" s="36"/>
      <c r="D13" s="36"/>
      <c r="E13" s="36"/>
      <c r="F13" s="36"/>
      <c r="G13" s="36"/>
    </row>
    <row r="14" spans="1:1014" ht="18" customHeight="1" x14ac:dyDescent="0.25">
      <c r="A14" s="6" t="s">
        <v>9</v>
      </c>
      <c r="B14" s="32" t="s">
        <v>0</v>
      </c>
      <c r="C14" s="6" t="s">
        <v>1</v>
      </c>
      <c r="D14" s="6" t="s">
        <v>2</v>
      </c>
      <c r="E14" s="6" t="s">
        <v>3</v>
      </c>
      <c r="F14" s="6" t="s">
        <v>5</v>
      </c>
      <c r="G14" s="6" t="s">
        <v>7</v>
      </c>
    </row>
    <row r="15" spans="1:1014" s="17" customFormat="1" ht="18" customHeight="1" x14ac:dyDescent="0.25">
      <c r="A15" s="10">
        <v>1</v>
      </c>
      <c r="B15" s="73">
        <v>5271</v>
      </c>
      <c r="C15" s="2">
        <f>IFERROR((VLOOKUP(B15,INSCRITOS!A:B,2,0)),"")</f>
        <v>0</v>
      </c>
      <c r="D15" s="2" t="str">
        <f>IFERROR((VLOOKUP(B15,INSCRITOS!A:C,3,0)),"")</f>
        <v>18+</v>
      </c>
      <c r="E15" s="7" t="str">
        <f>IFERROR((VLOOKUP(B15,INSCRITOS!A:D,4,0)),"")</f>
        <v>Vera Vaz</v>
      </c>
      <c r="F15" s="2" t="str">
        <f>IFERROR((VLOOKUP(B15,INSCRITOS!A:F,6,0)),"")</f>
        <v>F</v>
      </c>
      <c r="G15" s="7" t="str">
        <f>IFERROR((VLOOKUP(B15,INSCRITOS!A:H,8,0)),"")</f>
        <v>SFRAA TRIATLO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  <c r="KP15" s="14"/>
      <c r="KQ15" s="14"/>
      <c r="KR15" s="14"/>
      <c r="KS15" s="14"/>
      <c r="KT15" s="14"/>
      <c r="KU15" s="14"/>
      <c r="KV15" s="14"/>
      <c r="KW15" s="14"/>
      <c r="KX15" s="14"/>
      <c r="KY15" s="14"/>
      <c r="KZ15" s="14"/>
      <c r="LA15" s="14"/>
      <c r="LB15" s="14"/>
      <c r="LC15" s="14"/>
      <c r="LD15" s="14"/>
      <c r="LE15" s="14"/>
      <c r="LF15" s="14"/>
      <c r="LG15" s="14"/>
      <c r="LH15" s="14"/>
      <c r="LI15" s="14"/>
      <c r="LJ15" s="14"/>
      <c r="LK15" s="14"/>
      <c r="LL15" s="14"/>
      <c r="LM15" s="14"/>
      <c r="LN15" s="14"/>
      <c r="LO15" s="14"/>
      <c r="LP15" s="14"/>
      <c r="LQ15" s="14"/>
      <c r="LR15" s="14"/>
      <c r="LS15" s="14"/>
      <c r="LT15" s="14"/>
      <c r="LU15" s="14"/>
      <c r="LV15" s="14"/>
      <c r="LW15" s="14"/>
      <c r="LX15" s="14"/>
      <c r="LY15" s="14"/>
      <c r="LZ15" s="14"/>
      <c r="MA15" s="14"/>
      <c r="MB15" s="14"/>
      <c r="MC15" s="14"/>
      <c r="MD15" s="14"/>
      <c r="ME15" s="14"/>
      <c r="MF15" s="14"/>
      <c r="MG15" s="14"/>
      <c r="MH15" s="14"/>
      <c r="MI15" s="14"/>
      <c r="MJ15" s="14"/>
      <c r="MK15" s="14"/>
      <c r="ML15" s="14"/>
      <c r="MM15" s="14"/>
      <c r="MN15" s="14"/>
      <c r="MO15" s="14"/>
      <c r="MP15" s="14"/>
      <c r="MQ15" s="14"/>
      <c r="MR15" s="14"/>
      <c r="MS15" s="14"/>
      <c r="MT15" s="14"/>
      <c r="MU15" s="14"/>
      <c r="MV15" s="14"/>
      <c r="MW15" s="14"/>
      <c r="MX15" s="14"/>
      <c r="MY15" s="14"/>
      <c r="MZ15" s="14"/>
      <c r="NA15" s="14"/>
      <c r="NB15" s="14"/>
      <c r="NC15" s="14"/>
      <c r="ND15" s="14"/>
      <c r="NE15" s="14"/>
      <c r="NF15" s="14"/>
      <c r="NG15" s="14"/>
      <c r="NH15" s="14"/>
      <c r="NI15" s="14"/>
      <c r="NJ15" s="14"/>
      <c r="NK15" s="14"/>
      <c r="NL15" s="14"/>
      <c r="NM15" s="14"/>
      <c r="NN15" s="14"/>
      <c r="NO15" s="14"/>
      <c r="NP15" s="14"/>
      <c r="NQ15" s="14"/>
      <c r="NR15" s="14"/>
      <c r="NS15" s="14"/>
      <c r="NT15" s="14"/>
      <c r="NU15" s="14"/>
      <c r="NV15" s="14"/>
      <c r="NW15" s="14"/>
      <c r="NX15" s="14"/>
      <c r="NY15" s="14"/>
      <c r="NZ15" s="14"/>
      <c r="OA15" s="14"/>
      <c r="OB15" s="14"/>
      <c r="OC15" s="14"/>
      <c r="OD15" s="14"/>
      <c r="OE15" s="14"/>
      <c r="OF15" s="14"/>
      <c r="OG15" s="14"/>
      <c r="OH15" s="14"/>
      <c r="OI15" s="14"/>
      <c r="OJ15" s="14"/>
      <c r="OK15" s="14"/>
      <c r="OL15" s="14"/>
      <c r="OM15" s="14"/>
      <c r="ON15" s="14"/>
      <c r="OO15" s="14"/>
      <c r="OP15" s="14"/>
      <c r="OQ15" s="14"/>
      <c r="OR15" s="14"/>
      <c r="OS15" s="14"/>
      <c r="OT15" s="14"/>
      <c r="OU15" s="14"/>
      <c r="OV15" s="14"/>
      <c r="OW15" s="14"/>
      <c r="OX15" s="14"/>
      <c r="OY15" s="14"/>
      <c r="OZ15" s="14"/>
      <c r="PA15" s="14"/>
      <c r="PB15" s="14"/>
      <c r="PC15" s="14"/>
      <c r="PD15" s="14"/>
      <c r="PE15" s="14"/>
      <c r="PF15" s="14"/>
      <c r="PG15" s="14"/>
      <c r="PH15" s="14"/>
      <c r="PI15" s="14"/>
      <c r="PJ15" s="14"/>
      <c r="PK15" s="14"/>
      <c r="PL15" s="14"/>
      <c r="PM15" s="14"/>
      <c r="PN15" s="14"/>
      <c r="PO15" s="14"/>
      <c r="PP15" s="14"/>
      <c r="PQ15" s="14"/>
      <c r="PR15" s="14"/>
      <c r="PS15" s="14"/>
      <c r="PT15" s="14"/>
      <c r="PU15" s="14"/>
      <c r="PV15" s="14"/>
      <c r="PW15" s="14"/>
      <c r="PX15" s="14"/>
      <c r="PY15" s="14"/>
      <c r="PZ15" s="14"/>
      <c r="QA15" s="14"/>
      <c r="QB15" s="14"/>
      <c r="QC15" s="14"/>
      <c r="QD15" s="14"/>
      <c r="QE15" s="14"/>
      <c r="QF15" s="14"/>
      <c r="QG15" s="14"/>
      <c r="QH15" s="14"/>
      <c r="QI15" s="14"/>
      <c r="QJ15" s="14"/>
      <c r="QK15" s="14"/>
      <c r="QL15" s="14"/>
      <c r="QM15" s="14"/>
      <c r="QN15" s="14"/>
      <c r="QO15" s="14"/>
      <c r="QP15" s="14"/>
      <c r="QQ15" s="14"/>
      <c r="QR15" s="14"/>
      <c r="QS15" s="14"/>
      <c r="QT15" s="14"/>
      <c r="QU15" s="14"/>
      <c r="QV15" s="14"/>
      <c r="QW15" s="14"/>
      <c r="QX15" s="14"/>
      <c r="QY15" s="14"/>
      <c r="QZ15" s="14"/>
      <c r="RA15" s="14"/>
      <c r="RB15" s="14"/>
      <c r="RC15" s="14"/>
      <c r="RD15" s="14"/>
      <c r="RE15" s="14"/>
      <c r="RF15" s="14"/>
      <c r="RG15" s="14"/>
      <c r="RH15" s="14"/>
      <c r="RI15" s="14"/>
      <c r="RJ15" s="14"/>
      <c r="RK15" s="14"/>
      <c r="RL15" s="14"/>
      <c r="RM15" s="14"/>
      <c r="RN15" s="14"/>
      <c r="RO15" s="14"/>
      <c r="RP15" s="14"/>
      <c r="RQ15" s="14"/>
      <c r="RR15" s="14"/>
      <c r="RS15" s="14"/>
      <c r="RT15" s="14"/>
      <c r="RU15" s="14"/>
      <c r="RV15" s="14"/>
      <c r="RW15" s="14"/>
      <c r="RX15" s="14"/>
      <c r="RY15" s="14"/>
      <c r="RZ15" s="14"/>
      <c r="SA15" s="14"/>
      <c r="SB15" s="14"/>
      <c r="SC15" s="14"/>
      <c r="SD15" s="14"/>
      <c r="SE15" s="14"/>
      <c r="SF15" s="14"/>
      <c r="SG15" s="14"/>
      <c r="SH15" s="14"/>
      <c r="SI15" s="14"/>
      <c r="SJ15" s="14"/>
      <c r="SK15" s="14"/>
      <c r="SL15" s="14"/>
      <c r="SM15" s="14"/>
      <c r="SN15" s="14"/>
      <c r="SO15" s="14"/>
      <c r="SP15" s="14"/>
      <c r="SQ15" s="14"/>
      <c r="SR15" s="14"/>
      <c r="SS15" s="14"/>
      <c r="ST15" s="14"/>
      <c r="SU15" s="14"/>
      <c r="SV15" s="14"/>
      <c r="SW15" s="14"/>
      <c r="SX15" s="14"/>
      <c r="SY15" s="14"/>
      <c r="SZ15" s="14"/>
      <c r="TA15" s="14"/>
      <c r="TB15" s="14"/>
      <c r="TC15" s="14"/>
      <c r="TD15" s="14"/>
      <c r="TE15" s="14"/>
      <c r="TF15" s="14"/>
      <c r="TG15" s="14"/>
      <c r="TH15" s="14"/>
      <c r="TI15" s="14"/>
      <c r="TJ15" s="14"/>
      <c r="TK15" s="14"/>
      <c r="TL15" s="14"/>
      <c r="TM15" s="14"/>
      <c r="TN15" s="14"/>
      <c r="TO15" s="14"/>
      <c r="TP15" s="14"/>
      <c r="TQ15" s="14"/>
      <c r="TR15" s="14"/>
      <c r="TS15" s="14"/>
      <c r="TT15" s="14"/>
      <c r="TU15" s="14"/>
      <c r="TV15" s="14"/>
      <c r="TW15" s="14"/>
      <c r="TX15" s="14"/>
      <c r="TY15" s="14"/>
      <c r="TZ15" s="14"/>
      <c r="UA15" s="14"/>
      <c r="UB15" s="14"/>
      <c r="UC15" s="14"/>
      <c r="UD15" s="14"/>
      <c r="UE15" s="14"/>
      <c r="UF15" s="14"/>
      <c r="UG15" s="14"/>
      <c r="UH15" s="14"/>
      <c r="UI15" s="14"/>
      <c r="UJ15" s="14"/>
      <c r="UK15" s="14"/>
      <c r="UL15" s="14"/>
      <c r="UM15" s="14"/>
      <c r="UN15" s="14"/>
      <c r="UO15" s="14"/>
      <c r="UP15" s="14"/>
      <c r="UQ15" s="14"/>
      <c r="UR15" s="14"/>
      <c r="US15" s="14"/>
      <c r="UT15" s="14"/>
      <c r="UU15" s="14"/>
      <c r="UV15" s="14"/>
      <c r="UW15" s="14"/>
      <c r="UX15" s="14"/>
      <c r="UY15" s="14"/>
      <c r="UZ15" s="14"/>
      <c r="VA15" s="14"/>
      <c r="VB15" s="14"/>
      <c r="VC15" s="14"/>
      <c r="VD15" s="14"/>
      <c r="VE15" s="14"/>
      <c r="VF15" s="14"/>
      <c r="VG15" s="14"/>
      <c r="VH15" s="14"/>
      <c r="VI15" s="14"/>
      <c r="VJ15" s="14"/>
      <c r="VK15" s="14"/>
      <c r="VL15" s="14"/>
      <c r="VM15" s="14"/>
      <c r="VN15" s="14"/>
      <c r="VO15" s="14"/>
      <c r="VP15" s="14"/>
      <c r="VQ15" s="14"/>
      <c r="VR15" s="14"/>
      <c r="VS15" s="14"/>
      <c r="VT15" s="14"/>
      <c r="VU15" s="14"/>
      <c r="VV15" s="14"/>
      <c r="VW15" s="14"/>
      <c r="VX15" s="14"/>
      <c r="VY15" s="14"/>
      <c r="VZ15" s="14"/>
      <c r="WA15" s="14"/>
      <c r="WB15" s="14"/>
      <c r="WC15" s="14"/>
      <c r="WD15" s="14"/>
      <c r="WE15" s="14"/>
      <c r="WF15" s="14"/>
      <c r="WG15" s="14"/>
      <c r="WH15" s="14"/>
      <c r="WI15" s="14"/>
      <c r="WJ15" s="14"/>
      <c r="WK15" s="14"/>
      <c r="WL15" s="14"/>
      <c r="WM15" s="14"/>
      <c r="WN15" s="14"/>
      <c r="WO15" s="14"/>
      <c r="WP15" s="14"/>
      <c r="WQ15" s="14"/>
      <c r="WR15" s="14"/>
      <c r="WS15" s="14"/>
      <c r="WT15" s="14"/>
      <c r="WU15" s="14"/>
      <c r="WV15" s="14"/>
      <c r="WW15" s="14"/>
      <c r="WX15" s="14"/>
      <c r="WY15" s="14"/>
      <c r="WZ15" s="14"/>
      <c r="XA15" s="14"/>
      <c r="XB15" s="14"/>
      <c r="XC15" s="14"/>
      <c r="XD15" s="14"/>
      <c r="XE15" s="14"/>
      <c r="XF15" s="14"/>
      <c r="XG15" s="14"/>
      <c r="XH15" s="14"/>
      <c r="XI15" s="14"/>
      <c r="XJ15" s="14"/>
      <c r="XK15" s="14"/>
      <c r="XL15" s="14"/>
      <c r="XM15" s="14"/>
      <c r="XN15" s="14"/>
      <c r="XO15" s="14"/>
      <c r="XP15" s="14"/>
      <c r="XQ15" s="14"/>
      <c r="XR15" s="14"/>
      <c r="XS15" s="14"/>
      <c r="XT15" s="14"/>
      <c r="XU15" s="14"/>
      <c r="XV15" s="14"/>
      <c r="XW15" s="14"/>
      <c r="XX15" s="14"/>
      <c r="XY15" s="14"/>
      <c r="XZ15" s="14"/>
      <c r="YA15" s="14"/>
      <c r="YB15" s="14"/>
      <c r="YC15" s="14"/>
      <c r="YD15" s="14"/>
      <c r="YE15" s="14"/>
      <c r="YF15" s="14"/>
      <c r="YG15" s="14"/>
      <c r="YH15" s="14"/>
      <c r="YI15" s="14"/>
      <c r="YJ15" s="14"/>
      <c r="YK15" s="14"/>
      <c r="YL15" s="14"/>
      <c r="YM15" s="14"/>
      <c r="YN15" s="14"/>
      <c r="YO15" s="14"/>
      <c r="YP15" s="14"/>
      <c r="YQ15" s="14"/>
      <c r="YR15" s="14"/>
      <c r="YS15" s="14"/>
      <c r="YT15" s="14"/>
      <c r="YU15" s="14"/>
      <c r="YV15" s="14"/>
      <c r="YW15" s="14"/>
      <c r="YX15" s="14"/>
      <c r="YY15" s="14"/>
      <c r="YZ15" s="14"/>
      <c r="ZA15" s="14"/>
      <c r="ZB15" s="14"/>
      <c r="ZC15" s="14"/>
      <c r="ZD15" s="14"/>
      <c r="ZE15" s="14"/>
      <c r="ZF15" s="14"/>
      <c r="ZG15" s="14"/>
      <c r="ZH15" s="14"/>
      <c r="ZI15" s="14"/>
      <c r="ZJ15" s="14"/>
      <c r="ZK15" s="14"/>
      <c r="ZL15" s="14"/>
      <c r="ZM15" s="14"/>
      <c r="ZN15" s="14"/>
      <c r="ZO15" s="14"/>
      <c r="ZP15" s="14"/>
      <c r="ZQ15" s="14"/>
      <c r="ZR15" s="14"/>
      <c r="ZS15" s="14"/>
      <c r="ZT15" s="14"/>
      <c r="ZU15" s="14"/>
      <c r="ZV15" s="14"/>
      <c r="ZW15" s="14"/>
      <c r="ZX15" s="14"/>
      <c r="ZY15" s="14"/>
      <c r="ZZ15" s="14"/>
      <c r="AAA15" s="14"/>
      <c r="AAB15" s="14"/>
      <c r="AAC15" s="14"/>
      <c r="AAD15" s="14"/>
      <c r="AAE15" s="14"/>
      <c r="AAF15" s="14"/>
      <c r="AAG15" s="14"/>
      <c r="AAH15" s="14"/>
      <c r="AAI15" s="14"/>
      <c r="AAJ15" s="14"/>
      <c r="AAK15" s="14"/>
      <c r="AAL15" s="14"/>
      <c r="AAM15" s="14"/>
      <c r="AAN15" s="14"/>
      <c r="AAO15" s="14"/>
      <c r="AAP15" s="14"/>
      <c r="AAQ15" s="14"/>
      <c r="AAR15" s="14"/>
      <c r="AAS15" s="14"/>
      <c r="AAT15" s="14"/>
      <c r="AAU15" s="14"/>
      <c r="AAV15" s="14"/>
      <c r="AAW15" s="14"/>
      <c r="AAX15" s="14"/>
      <c r="AAY15" s="14"/>
      <c r="AAZ15" s="14"/>
      <c r="ABA15" s="14"/>
      <c r="ABB15" s="14"/>
      <c r="ABC15" s="14"/>
      <c r="ABD15" s="14"/>
      <c r="ABE15" s="14"/>
      <c r="ABF15" s="14"/>
      <c r="ABG15" s="14"/>
      <c r="ABH15" s="14"/>
      <c r="ABI15" s="14"/>
      <c r="ABJ15" s="14"/>
      <c r="ABK15" s="14"/>
      <c r="ABL15" s="14"/>
      <c r="ABM15" s="14"/>
      <c r="ABN15" s="14"/>
      <c r="ABO15" s="14"/>
      <c r="ABP15" s="14"/>
      <c r="ABQ15" s="14"/>
      <c r="ABR15" s="14"/>
      <c r="ABS15" s="14"/>
      <c r="ABT15" s="14"/>
      <c r="ABU15" s="14"/>
      <c r="ABV15" s="14"/>
      <c r="ABW15" s="14"/>
      <c r="ABX15" s="14"/>
      <c r="ABY15" s="14"/>
      <c r="ABZ15" s="14"/>
      <c r="ACA15" s="14"/>
      <c r="ACB15" s="14"/>
      <c r="ACC15" s="14"/>
      <c r="ACD15" s="14"/>
      <c r="ACE15" s="14"/>
      <c r="ACF15" s="14"/>
      <c r="ACG15" s="14"/>
      <c r="ACH15" s="14"/>
      <c r="ACI15" s="14"/>
      <c r="ACJ15" s="14"/>
      <c r="ACK15" s="14"/>
      <c r="ACL15" s="14"/>
      <c r="ACM15" s="14"/>
      <c r="ACN15" s="14"/>
      <c r="ACO15" s="14"/>
      <c r="ACP15" s="14"/>
      <c r="ACQ15" s="14"/>
      <c r="ACR15" s="14"/>
      <c r="ACS15" s="14"/>
      <c r="ACT15" s="14"/>
      <c r="ACU15" s="14"/>
      <c r="ACV15" s="14"/>
      <c r="ACW15" s="14"/>
      <c r="ACX15" s="14"/>
      <c r="ACY15" s="14"/>
      <c r="ACZ15" s="14"/>
      <c r="ADA15" s="14"/>
      <c r="ADB15" s="14"/>
      <c r="ADC15" s="14"/>
      <c r="ADD15" s="14"/>
      <c r="ADE15" s="14"/>
      <c r="ADF15" s="14"/>
      <c r="ADG15" s="14"/>
      <c r="ADH15" s="14"/>
      <c r="ADI15" s="14"/>
      <c r="ADJ15" s="14"/>
      <c r="ADK15" s="14"/>
      <c r="ADL15" s="14"/>
      <c r="ADM15" s="14"/>
      <c r="ADN15" s="14"/>
      <c r="ADO15" s="14"/>
      <c r="ADP15" s="14"/>
      <c r="ADQ15" s="14"/>
      <c r="ADR15" s="14"/>
      <c r="ADS15" s="14"/>
      <c r="ADT15" s="14"/>
      <c r="ADU15" s="14"/>
      <c r="ADV15" s="14"/>
      <c r="ADW15" s="14"/>
      <c r="ADX15" s="14"/>
      <c r="ADY15" s="14"/>
      <c r="ADZ15" s="14"/>
      <c r="AEA15" s="14"/>
      <c r="AEB15" s="14"/>
      <c r="AEC15" s="14"/>
      <c r="AED15" s="14"/>
      <c r="AEE15" s="14"/>
      <c r="AEF15" s="14"/>
      <c r="AEG15" s="14"/>
      <c r="AEH15" s="14"/>
      <c r="AEI15" s="14"/>
      <c r="AEJ15" s="14"/>
      <c r="AEK15" s="14"/>
      <c r="AEL15" s="14"/>
      <c r="AEM15" s="14"/>
      <c r="AEN15" s="14"/>
      <c r="AEO15" s="14"/>
      <c r="AEP15" s="14"/>
      <c r="AEQ15" s="14"/>
      <c r="AER15" s="14"/>
      <c r="AES15" s="14"/>
      <c r="AET15" s="14"/>
      <c r="AEU15" s="14"/>
      <c r="AEV15" s="14"/>
      <c r="AEW15" s="14"/>
      <c r="AEX15" s="14"/>
      <c r="AEY15" s="14"/>
      <c r="AEZ15" s="14"/>
      <c r="AFA15" s="14"/>
      <c r="AFB15" s="14"/>
      <c r="AFC15" s="14"/>
      <c r="AFD15" s="14"/>
      <c r="AFE15" s="14"/>
      <c r="AFF15" s="14"/>
      <c r="AFG15" s="14"/>
      <c r="AFH15" s="14"/>
      <c r="AFI15" s="14"/>
      <c r="AFJ15" s="14"/>
      <c r="AFK15" s="14"/>
      <c r="AFL15" s="14"/>
      <c r="AFM15" s="14"/>
      <c r="AFN15" s="14"/>
      <c r="AFO15" s="14"/>
      <c r="AFP15" s="14"/>
      <c r="AFQ15" s="14"/>
      <c r="AFR15" s="14"/>
      <c r="AFS15" s="14"/>
      <c r="AFT15" s="14"/>
      <c r="AFU15" s="14"/>
      <c r="AFV15" s="14"/>
      <c r="AFW15" s="14"/>
      <c r="AFX15" s="14"/>
      <c r="AFY15" s="14"/>
      <c r="AFZ15" s="14"/>
      <c r="AGA15" s="14"/>
      <c r="AGB15" s="14"/>
      <c r="AGC15" s="14"/>
      <c r="AGD15" s="14"/>
      <c r="AGE15" s="14"/>
      <c r="AGF15" s="14"/>
      <c r="AGG15" s="14"/>
      <c r="AGH15" s="14"/>
      <c r="AGI15" s="14"/>
      <c r="AGJ15" s="14"/>
      <c r="AGK15" s="14"/>
      <c r="AGL15" s="14"/>
      <c r="AGM15" s="14"/>
      <c r="AGN15" s="14"/>
      <c r="AGO15" s="14"/>
      <c r="AGP15" s="14"/>
      <c r="AGQ15" s="14"/>
      <c r="AGR15" s="14"/>
      <c r="AGS15" s="14"/>
      <c r="AGT15" s="14"/>
      <c r="AGU15" s="14"/>
      <c r="AGV15" s="14"/>
      <c r="AGW15" s="14"/>
      <c r="AGX15" s="14"/>
      <c r="AGY15" s="14"/>
      <c r="AGZ15" s="14"/>
      <c r="AHA15" s="14"/>
      <c r="AHB15" s="14"/>
      <c r="AHC15" s="14"/>
      <c r="AHD15" s="14"/>
      <c r="AHE15" s="14"/>
      <c r="AHF15" s="14"/>
      <c r="AHG15" s="14"/>
      <c r="AHH15" s="14"/>
      <c r="AHI15" s="14"/>
      <c r="AHJ15" s="14"/>
      <c r="AHK15" s="14"/>
      <c r="AHL15" s="14"/>
      <c r="AHM15" s="14"/>
      <c r="AHN15" s="14"/>
      <c r="AHO15" s="14"/>
      <c r="AHP15" s="14"/>
      <c r="AHQ15" s="14"/>
      <c r="AHR15" s="14"/>
      <c r="AHS15" s="14"/>
      <c r="AHT15" s="14"/>
      <c r="AHU15" s="14"/>
      <c r="AHV15" s="14"/>
      <c r="AHW15" s="14"/>
      <c r="AHX15" s="14"/>
      <c r="AHY15" s="14"/>
      <c r="AHZ15" s="14"/>
      <c r="AIA15" s="14"/>
      <c r="AIB15" s="14"/>
      <c r="AIC15" s="14"/>
      <c r="AID15" s="14"/>
      <c r="AIE15" s="14"/>
      <c r="AIF15" s="14"/>
      <c r="AIG15" s="14"/>
      <c r="AIH15" s="14"/>
      <c r="AII15" s="14"/>
      <c r="AIJ15" s="14"/>
      <c r="AIK15" s="14"/>
      <c r="AIL15" s="14"/>
      <c r="AIM15" s="14"/>
      <c r="AIN15" s="14"/>
      <c r="AIO15" s="14"/>
      <c r="AIP15" s="14"/>
      <c r="AIQ15" s="14"/>
      <c r="AIR15" s="14"/>
      <c r="AIS15" s="14"/>
      <c r="AIT15" s="14"/>
      <c r="AIU15" s="14"/>
      <c r="AIV15" s="14"/>
      <c r="AIW15" s="14"/>
      <c r="AIX15" s="14"/>
      <c r="AIY15" s="14"/>
      <c r="AIZ15" s="14"/>
      <c r="AJA15" s="14"/>
      <c r="AJB15" s="14"/>
      <c r="AJC15" s="14"/>
      <c r="AJD15" s="14"/>
      <c r="AJE15" s="14"/>
      <c r="AJF15" s="14"/>
      <c r="AJG15" s="14"/>
      <c r="AJH15" s="14"/>
      <c r="AJI15" s="14"/>
      <c r="AJJ15" s="14"/>
      <c r="AJK15" s="14"/>
      <c r="AJL15" s="14"/>
      <c r="AJM15" s="14"/>
      <c r="AJN15" s="14"/>
      <c r="AJO15" s="14"/>
      <c r="AJP15" s="14"/>
      <c r="AJQ15" s="14"/>
      <c r="AJR15" s="14"/>
      <c r="AJS15" s="14"/>
      <c r="AJT15" s="14"/>
      <c r="AJU15" s="14"/>
      <c r="AJV15" s="14"/>
      <c r="AJW15" s="14"/>
      <c r="AJX15" s="14"/>
      <c r="AJY15" s="14"/>
      <c r="AJZ15" s="14"/>
      <c r="AKA15" s="14"/>
      <c r="AKB15" s="14"/>
      <c r="AKC15" s="14"/>
      <c r="AKD15" s="14"/>
      <c r="AKE15" s="14"/>
      <c r="AKF15" s="14"/>
      <c r="AKG15" s="14"/>
      <c r="AKH15" s="14"/>
      <c r="AKI15" s="14"/>
      <c r="AKJ15" s="14"/>
      <c r="AKK15" s="14"/>
      <c r="AKL15" s="14"/>
      <c r="AKM15" s="14"/>
      <c r="AKN15" s="14"/>
      <c r="AKO15" s="14"/>
      <c r="AKP15" s="14"/>
      <c r="AKQ15" s="14"/>
      <c r="AKR15" s="14"/>
      <c r="AKS15" s="14"/>
      <c r="AKT15" s="14"/>
      <c r="AKU15" s="14"/>
      <c r="AKV15" s="14"/>
      <c r="AKW15" s="14"/>
      <c r="AKX15" s="14"/>
      <c r="AKY15" s="14"/>
      <c r="AKZ15" s="14"/>
      <c r="ALA15" s="14"/>
      <c r="ALB15" s="14"/>
      <c r="ALC15" s="14"/>
      <c r="ALD15" s="14"/>
      <c r="ALE15" s="14"/>
      <c r="ALF15" s="14"/>
      <c r="ALG15" s="14"/>
      <c r="ALH15" s="14"/>
      <c r="ALI15" s="14"/>
      <c r="ALJ15" s="14"/>
      <c r="ALK15" s="14"/>
      <c r="ALL15" s="14"/>
      <c r="ALM15" s="14"/>
      <c r="ALN15" s="14"/>
      <c r="ALO15" s="14"/>
      <c r="ALP15" s="14"/>
      <c r="ALQ15" s="14"/>
      <c r="ALR15" s="14"/>
      <c r="ALS15" s="14"/>
      <c r="ALT15" s="14"/>
      <c r="ALU15" s="14"/>
      <c r="ALV15" s="14"/>
      <c r="ALW15" s="14"/>
      <c r="ALX15" s="14"/>
      <c r="ALY15" s="14"/>
      <c r="ALZ15" s="14"/>
    </row>
    <row r="16" spans="1:1014" s="17" customFormat="1" ht="18" customHeight="1" x14ac:dyDescent="0.25">
      <c r="A16" s="10">
        <v>2</v>
      </c>
      <c r="B16" s="73">
        <v>5404</v>
      </c>
      <c r="C16" s="2">
        <f>IFERROR((VLOOKUP(B16,INSCRITOS!A:B,2,0)),"")</f>
        <v>0</v>
      </c>
      <c r="D16" s="2" t="str">
        <f>IFERROR((VLOOKUP(B16,INSCRITOS!A:C,3,0)),"")</f>
        <v>18+</v>
      </c>
      <c r="E16" s="7" t="str">
        <f>IFERROR((VLOOKUP(B16,INSCRITOS!A:D,4,0)),"")</f>
        <v>Marta Antunes</v>
      </c>
      <c r="F16" s="2" t="str">
        <f>IFERROR((VLOOKUP(B16,INSCRITOS!A:F,6,0)),"")</f>
        <v>F</v>
      </c>
      <c r="G16" s="7" t="str">
        <f>IFERROR((VLOOKUP(B16,INSCRITOS!A:H,8,0)),"")</f>
        <v>Clube de Natação da Amadora/ Não federado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  <c r="KP16" s="14"/>
      <c r="KQ16" s="14"/>
      <c r="KR16" s="14"/>
      <c r="KS16" s="14"/>
      <c r="KT16" s="14"/>
      <c r="KU16" s="14"/>
      <c r="KV16" s="14"/>
      <c r="KW16" s="14"/>
      <c r="KX16" s="14"/>
      <c r="KY16" s="14"/>
      <c r="KZ16" s="14"/>
      <c r="LA16" s="14"/>
      <c r="LB16" s="14"/>
      <c r="LC16" s="14"/>
      <c r="LD16" s="14"/>
      <c r="LE16" s="14"/>
      <c r="LF16" s="14"/>
      <c r="LG16" s="14"/>
      <c r="LH16" s="14"/>
      <c r="LI16" s="14"/>
      <c r="LJ16" s="14"/>
      <c r="LK16" s="14"/>
      <c r="LL16" s="14"/>
      <c r="LM16" s="14"/>
      <c r="LN16" s="14"/>
      <c r="LO16" s="14"/>
      <c r="LP16" s="14"/>
      <c r="LQ16" s="14"/>
      <c r="LR16" s="14"/>
      <c r="LS16" s="14"/>
      <c r="LT16" s="14"/>
      <c r="LU16" s="14"/>
      <c r="LV16" s="14"/>
      <c r="LW16" s="14"/>
      <c r="LX16" s="14"/>
      <c r="LY16" s="14"/>
      <c r="LZ16" s="14"/>
      <c r="MA16" s="14"/>
      <c r="MB16" s="14"/>
      <c r="MC16" s="14"/>
      <c r="MD16" s="14"/>
      <c r="ME16" s="14"/>
      <c r="MF16" s="14"/>
      <c r="MG16" s="14"/>
      <c r="MH16" s="14"/>
      <c r="MI16" s="14"/>
      <c r="MJ16" s="14"/>
      <c r="MK16" s="14"/>
      <c r="ML16" s="14"/>
      <c r="MM16" s="14"/>
      <c r="MN16" s="14"/>
      <c r="MO16" s="14"/>
      <c r="MP16" s="14"/>
      <c r="MQ16" s="14"/>
      <c r="MR16" s="14"/>
      <c r="MS16" s="14"/>
      <c r="MT16" s="14"/>
      <c r="MU16" s="14"/>
      <c r="MV16" s="14"/>
      <c r="MW16" s="14"/>
      <c r="MX16" s="14"/>
      <c r="MY16" s="14"/>
      <c r="MZ16" s="14"/>
      <c r="NA16" s="14"/>
      <c r="NB16" s="14"/>
      <c r="NC16" s="14"/>
      <c r="ND16" s="14"/>
      <c r="NE16" s="14"/>
      <c r="NF16" s="14"/>
      <c r="NG16" s="14"/>
      <c r="NH16" s="14"/>
      <c r="NI16" s="14"/>
      <c r="NJ16" s="14"/>
      <c r="NK16" s="14"/>
      <c r="NL16" s="14"/>
      <c r="NM16" s="14"/>
      <c r="NN16" s="14"/>
      <c r="NO16" s="14"/>
      <c r="NP16" s="14"/>
      <c r="NQ16" s="14"/>
      <c r="NR16" s="14"/>
      <c r="NS16" s="14"/>
      <c r="NT16" s="14"/>
      <c r="NU16" s="14"/>
      <c r="NV16" s="14"/>
      <c r="NW16" s="14"/>
      <c r="NX16" s="14"/>
      <c r="NY16" s="14"/>
      <c r="NZ16" s="14"/>
      <c r="OA16" s="14"/>
      <c r="OB16" s="14"/>
      <c r="OC16" s="14"/>
      <c r="OD16" s="14"/>
      <c r="OE16" s="14"/>
      <c r="OF16" s="14"/>
      <c r="OG16" s="14"/>
      <c r="OH16" s="14"/>
      <c r="OI16" s="14"/>
      <c r="OJ16" s="14"/>
      <c r="OK16" s="14"/>
      <c r="OL16" s="14"/>
      <c r="OM16" s="14"/>
      <c r="ON16" s="14"/>
      <c r="OO16" s="14"/>
      <c r="OP16" s="14"/>
      <c r="OQ16" s="14"/>
      <c r="OR16" s="14"/>
      <c r="OS16" s="14"/>
      <c r="OT16" s="14"/>
      <c r="OU16" s="14"/>
      <c r="OV16" s="14"/>
      <c r="OW16" s="14"/>
      <c r="OX16" s="14"/>
      <c r="OY16" s="14"/>
      <c r="OZ16" s="14"/>
      <c r="PA16" s="14"/>
      <c r="PB16" s="14"/>
      <c r="PC16" s="14"/>
      <c r="PD16" s="14"/>
      <c r="PE16" s="14"/>
      <c r="PF16" s="14"/>
      <c r="PG16" s="14"/>
      <c r="PH16" s="14"/>
      <c r="PI16" s="14"/>
      <c r="PJ16" s="14"/>
      <c r="PK16" s="14"/>
      <c r="PL16" s="14"/>
      <c r="PM16" s="14"/>
      <c r="PN16" s="14"/>
      <c r="PO16" s="14"/>
      <c r="PP16" s="14"/>
      <c r="PQ16" s="14"/>
      <c r="PR16" s="14"/>
      <c r="PS16" s="14"/>
      <c r="PT16" s="14"/>
      <c r="PU16" s="14"/>
      <c r="PV16" s="14"/>
      <c r="PW16" s="14"/>
      <c r="PX16" s="14"/>
      <c r="PY16" s="14"/>
      <c r="PZ16" s="14"/>
      <c r="QA16" s="14"/>
      <c r="QB16" s="14"/>
      <c r="QC16" s="14"/>
      <c r="QD16" s="14"/>
      <c r="QE16" s="14"/>
      <c r="QF16" s="14"/>
      <c r="QG16" s="14"/>
      <c r="QH16" s="14"/>
      <c r="QI16" s="14"/>
      <c r="QJ16" s="14"/>
      <c r="QK16" s="14"/>
      <c r="QL16" s="14"/>
      <c r="QM16" s="14"/>
      <c r="QN16" s="14"/>
      <c r="QO16" s="14"/>
      <c r="QP16" s="14"/>
      <c r="QQ16" s="14"/>
      <c r="QR16" s="14"/>
      <c r="QS16" s="14"/>
      <c r="QT16" s="14"/>
      <c r="QU16" s="14"/>
      <c r="QV16" s="14"/>
      <c r="QW16" s="14"/>
      <c r="QX16" s="14"/>
      <c r="QY16" s="14"/>
      <c r="QZ16" s="14"/>
      <c r="RA16" s="14"/>
      <c r="RB16" s="14"/>
      <c r="RC16" s="14"/>
      <c r="RD16" s="14"/>
      <c r="RE16" s="14"/>
      <c r="RF16" s="14"/>
      <c r="RG16" s="14"/>
      <c r="RH16" s="14"/>
      <c r="RI16" s="14"/>
      <c r="RJ16" s="14"/>
      <c r="RK16" s="14"/>
      <c r="RL16" s="14"/>
      <c r="RM16" s="14"/>
      <c r="RN16" s="14"/>
      <c r="RO16" s="14"/>
      <c r="RP16" s="14"/>
      <c r="RQ16" s="14"/>
      <c r="RR16" s="14"/>
      <c r="RS16" s="14"/>
      <c r="RT16" s="14"/>
      <c r="RU16" s="14"/>
      <c r="RV16" s="14"/>
      <c r="RW16" s="14"/>
      <c r="RX16" s="14"/>
      <c r="RY16" s="14"/>
      <c r="RZ16" s="14"/>
      <c r="SA16" s="14"/>
      <c r="SB16" s="14"/>
      <c r="SC16" s="14"/>
      <c r="SD16" s="14"/>
      <c r="SE16" s="14"/>
      <c r="SF16" s="14"/>
      <c r="SG16" s="14"/>
      <c r="SH16" s="14"/>
      <c r="SI16" s="14"/>
      <c r="SJ16" s="14"/>
      <c r="SK16" s="14"/>
      <c r="SL16" s="14"/>
      <c r="SM16" s="14"/>
      <c r="SN16" s="14"/>
      <c r="SO16" s="14"/>
      <c r="SP16" s="14"/>
      <c r="SQ16" s="14"/>
      <c r="SR16" s="14"/>
      <c r="SS16" s="14"/>
      <c r="ST16" s="14"/>
      <c r="SU16" s="14"/>
      <c r="SV16" s="14"/>
      <c r="SW16" s="14"/>
      <c r="SX16" s="14"/>
      <c r="SY16" s="14"/>
      <c r="SZ16" s="14"/>
      <c r="TA16" s="14"/>
      <c r="TB16" s="14"/>
      <c r="TC16" s="14"/>
      <c r="TD16" s="14"/>
      <c r="TE16" s="14"/>
      <c r="TF16" s="14"/>
      <c r="TG16" s="14"/>
      <c r="TH16" s="14"/>
      <c r="TI16" s="14"/>
      <c r="TJ16" s="14"/>
      <c r="TK16" s="14"/>
      <c r="TL16" s="14"/>
      <c r="TM16" s="14"/>
      <c r="TN16" s="14"/>
      <c r="TO16" s="14"/>
      <c r="TP16" s="14"/>
      <c r="TQ16" s="14"/>
      <c r="TR16" s="14"/>
      <c r="TS16" s="14"/>
      <c r="TT16" s="14"/>
      <c r="TU16" s="14"/>
      <c r="TV16" s="14"/>
      <c r="TW16" s="14"/>
      <c r="TX16" s="14"/>
      <c r="TY16" s="14"/>
      <c r="TZ16" s="14"/>
      <c r="UA16" s="14"/>
      <c r="UB16" s="14"/>
      <c r="UC16" s="14"/>
      <c r="UD16" s="14"/>
      <c r="UE16" s="14"/>
      <c r="UF16" s="14"/>
      <c r="UG16" s="14"/>
      <c r="UH16" s="14"/>
      <c r="UI16" s="14"/>
      <c r="UJ16" s="14"/>
      <c r="UK16" s="14"/>
      <c r="UL16" s="14"/>
      <c r="UM16" s="14"/>
      <c r="UN16" s="14"/>
      <c r="UO16" s="14"/>
      <c r="UP16" s="14"/>
      <c r="UQ16" s="14"/>
      <c r="UR16" s="14"/>
      <c r="US16" s="14"/>
      <c r="UT16" s="14"/>
      <c r="UU16" s="14"/>
      <c r="UV16" s="14"/>
      <c r="UW16" s="14"/>
      <c r="UX16" s="14"/>
      <c r="UY16" s="14"/>
      <c r="UZ16" s="14"/>
      <c r="VA16" s="14"/>
      <c r="VB16" s="14"/>
      <c r="VC16" s="14"/>
      <c r="VD16" s="14"/>
      <c r="VE16" s="14"/>
      <c r="VF16" s="14"/>
      <c r="VG16" s="14"/>
      <c r="VH16" s="14"/>
      <c r="VI16" s="14"/>
      <c r="VJ16" s="14"/>
      <c r="VK16" s="14"/>
      <c r="VL16" s="14"/>
      <c r="VM16" s="14"/>
      <c r="VN16" s="14"/>
      <c r="VO16" s="14"/>
      <c r="VP16" s="14"/>
      <c r="VQ16" s="14"/>
      <c r="VR16" s="14"/>
      <c r="VS16" s="14"/>
      <c r="VT16" s="14"/>
      <c r="VU16" s="14"/>
      <c r="VV16" s="14"/>
      <c r="VW16" s="14"/>
      <c r="VX16" s="14"/>
      <c r="VY16" s="14"/>
      <c r="VZ16" s="14"/>
      <c r="WA16" s="14"/>
      <c r="WB16" s="14"/>
      <c r="WC16" s="14"/>
      <c r="WD16" s="14"/>
      <c r="WE16" s="14"/>
      <c r="WF16" s="14"/>
      <c r="WG16" s="14"/>
      <c r="WH16" s="14"/>
      <c r="WI16" s="14"/>
      <c r="WJ16" s="14"/>
      <c r="WK16" s="14"/>
      <c r="WL16" s="14"/>
      <c r="WM16" s="14"/>
      <c r="WN16" s="14"/>
      <c r="WO16" s="14"/>
      <c r="WP16" s="14"/>
      <c r="WQ16" s="14"/>
      <c r="WR16" s="14"/>
      <c r="WS16" s="14"/>
      <c r="WT16" s="14"/>
      <c r="WU16" s="14"/>
      <c r="WV16" s="14"/>
      <c r="WW16" s="14"/>
      <c r="WX16" s="14"/>
      <c r="WY16" s="14"/>
      <c r="WZ16" s="14"/>
      <c r="XA16" s="14"/>
      <c r="XB16" s="14"/>
      <c r="XC16" s="14"/>
      <c r="XD16" s="14"/>
      <c r="XE16" s="14"/>
      <c r="XF16" s="14"/>
      <c r="XG16" s="14"/>
      <c r="XH16" s="14"/>
      <c r="XI16" s="14"/>
      <c r="XJ16" s="14"/>
      <c r="XK16" s="14"/>
      <c r="XL16" s="14"/>
      <c r="XM16" s="14"/>
      <c r="XN16" s="14"/>
      <c r="XO16" s="14"/>
      <c r="XP16" s="14"/>
      <c r="XQ16" s="14"/>
      <c r="XR16" s="14"/>
      <c r="XS16" s="14"/>
      <c r="XT16" s="14"/>
      <c r="XU16" s="14"/>
      <c r="XV16" s="14"/>
      <c r="XW16" s="14"/>
      <c r="XX16" s="14"/>
      <c r="XY16" s="14"/>
      <c r="XZ16" s="14"/>
      <c r="YA16" s="14"/>
      <c r="YB16" s="14"/>
      <c r="YC16" s="14"/>
      <c r="YD16" s="14"/>
      <c r="YE16" s="14"/>
      <c r="YF16" s="14"/>
      <c r="YG16" s="14"/>
      <c r="YH16" s="14"/>
      <c r="YI16" s="14"/>
      <c r="YJ16" s="14"/>
      <c r="YK16" s="14"/>
      <c r="YL16" s="14"/>
      <c r="YM16" s="14"/>
      <c r="YN16" s="14"/>
      <c r="YO16" s="14"/>
      <c r="YP16" s="14"/>
      <c r="YQ16" s="14"/>
      <c r="YR16" s="14"/>
      <c r="YS16" s="14"/>
      <c r="YT16" s="14"/>
      <c r="YU16" s="14"/>
      <c r="YV16" s="14"/>
      <c r="YW16" s="14"/>
      <c r="YX16" s="14"/>
      <c r="YY16" s="14"/>
      <c r="YZ16" s="14"/>
      <c r="ZA16" s="14"/>
      <c r="ZB16" s="14"/>
      <c r="ZC16" s="14"/>
      <c r="ZD16" s="14"/>
      <c r="ZE16" s="14"/>
      <c r="ZF16" s="14"/>
      <c r="ZG16" s="14"/>
      <c r="ZH16" s="14"/>
      <c r="ZI16" s="14"/>
      <c r="ZJ16" s="14"/>
      <c r="ZK16" s="14"/>
      <c r="ZL16" s="14"/>
      <c r="ZM16" s="14"/>
      <c r="ZN16" s="14"/>
      <c r="ZO16" s="14"/>
      <c r="ZP16" s="14"/>
      <c r="ZQ16" s="14"/>
      <c r="ZR16" s="14"/>
      <c r="ZS16" s="14"/>
      <c r="ZT16" s="14"/>
      <c r="ZU16" s="14"/>
      <c r="ZV16" s="14"/>
      <c r="ZW16" s="14"/>
      <c r="ZX16" s="14"/>
      <c r="ZY16" s="14"/>
      <c r="ZZ16" s="14"/>
      <c r="AAA16" s="14"/>
      <c r="AAB16" s="14"/>
      <c r="AAC16" s="14"/>
      <c r="AAD16" s="14"/>
      <c r="AAE16" s="14"/>
      <c r="AAF16" s="14"/>
      <c r="AAG16" s="14"/>
      <c r="AAH16" s="14"/>
      <c r="AAI16" s="14"/>
      <c r="AAJ16" s="14"/>
      <c r="AAK16" s="14"/>
      <c r="AAL16" s="14"/>
      <c r="AAM16" s="14"/>
      <c r="AAN16" s="14"/>
      <c r="AAO16" s="14"/>
      <c r="AAP16" s="14"/>
      <c r="AAQ16" s="14"/>
      <c r="AAR16" s="14"/>
      <c r="AAS16" s="14"/>
      <c r="AAT16" s="14"/>
      <c r="AAU16" s="14"/>
      <c r="AAV16" s="14"/>
      <c r="AAW16" s="14"/>
      <c r="AAX16" s="14"/>
      <c r="AAY16" s="14"/>
      <c r="AAZ16" s="14"/>
      <c r="ABA16" s="14"/>
      <c r="ABB16" s="14"/>
      <c r="ABC16" s="14"/>
      <c r="ABD16" s="14"/>
      <c r="ABE16" s="14"/>
      <c r="ABF16" s="14"/>
      <c r="ABG16" s="14"/>
      <c r="ABH16" s="14"/>
      <c r="ABI16" s="14"/>
      <c r="ABJ16" s="14"/>
      <c r="ABK16" s="14"/>
      <c r="ABL16" s="14"/>
      <c r="ABM16" s="14"/>
      <c r="ABN16" s="14"/>
      <c r="ABO16" s="14"/>
      <c r="ABP16" s="14"/>
      <c r="ABQ16" s="14"/>
      <c r="ABR16" s="14"/>
      <c r="ABS16" s="14"/>
      <c r="ABT16" s="14"/>
      <c r="ABU16" s="14"/>
      <c r="ABV16" s="14"/>
      <c r="ABW16" s="14"/>
      <c r="ABX16" s="14"/>
      <c r="ABY16" s="14"/>
      <c r="ABZ16" s="14"/>
      <c r="ACA16" s="14"/>
      <c r="ACB16" s="14"/>
      <c r="ACC16" s="14"/>
      <c r="ACD16" s="14"/>
      <c r="ACE16" s="14"/>
      <c r="ACF16" s="14"/>
      <c r="ACG16" s="14"/>
      <c r="ACH16" s="14"/>
      <c r="ACI16" s="14"/>
      <c r="ACJ16" s="14"/>
      <c r="ACK16" s="14"/>
      <c r="ACL16" s="14"/>
      <c r="ACM16" s="14"/>
      <c r="ACN16" s="14"/>
      <c r="ACO16" s="14"/>
      <c r="ACP16" s="14"/>
      <c r="ACQ16" s="14"/>
      <c r="ACR16" s="14"/>
      <c r="ACS16" s="14"/>
      <c r="ACT16" s="14"/>
      <c r="ACU16" s="14"/>
      <c r="ACV16" s="14"/>
      <c r="ACW16" s="14"/>
      <c r="ACX16" s="14"/>
      <c r="ACY16" s="14"/>
      <c r="ACZ16" s="14"/>
      <c r="ADA16" s="14"/>
      <c r="ADB16" s="14"/>
      <c r="ADC16" s="14"/>
      <c r="ADD16" s="14"/>
      <c r="ADE16" s="14"/>
      <c r="ADF16" s="14"/>
      <c r="ADG16" s="14"/>
      <c r="ADH16" s="14"/>
      <c r="ADI16" s="14"/>
      <c r="ADJ16" s="14"/>
      <c r="ADK16" s="14"/>
      <c r="ADL16" s="14"/>
      <c r="ADM16" s="14"/>
      <c r="ADN16" s="14"/>
      <c r="ADO16" s="14"/>
      <c r="ADP16" s="14"/>
      <c r="ADQ16" s="14"/>
      <c r="ADR16" s="14"/>
      <c r="ADS16" s="14"/>
      <c r="ADT16" s="14"/>
      <c r="ADU16" s="14"/>
      <c r="ADV16" s="14"/>
      <c r="ADW16" s="14"/>
      <c r="ADX16" s="14"/>
      <c r="ADY16" s="14"/>
      <c r="ADZ16" s="14"/>
      <c r="AEA16" s="14"/>
      <c r="AEB16" s="14"/>
      <c r="AEC16" s="14"/>
      <c r="AED16" s="14"/>
      <c r="AEE16" s="14"/>
      <c r="AEF16" s="14"/>
      <c r="AEG16" s="14"/>
      <c r="AEH16" s="14"/>
      <c r="AEI16" s="14"/>
      <c r="AEJ16" s="14"/>
      <c r="AEK16" s="14"/>
      <c r="AEL16" s="14"/>
      <c r="AEM16" s="14"/>
      <c r="AEN16" s="14"/>
      <c r="AEO16" s="14"/>
      <c r="AEP16" s="14"/>
      <c r="AEQ16" s="14"/>
      <c r="AER16" s="14"/>
      <c r="AES16" s="14"/>
      <c r="AET16" s="14"/>
      <c r="AEU16" s="14"/>
      <c r="AEV16" s="14"/>
      <c r="AEW16" s="14"/>
      <c r="AEX16" s="14"/>
      <c r="AEY16" s="14"/>
      <c r="AEZ16" s="14"/>
      <c r="AFA16" s="14"/>
      <c r="AFB16" s="14"/>
      <c r="AFC16" s="14"/>
      <c r="AFD16" s="14"/>
      <c r="AFE16" s="14"/>
      <c r="AFF16" s="14"/>
      <c r="AFG16" s="14"/>
      <c r="AFH16" s="14"/>
      <c r="AFI16" s="14"/>
      <c r="AFJ16" s="14"/>
      <c r="AFK16" s="14"/>
      <c r="AFL16" s="14"/>
      <c r="AFM16" s="14"/>
      <c r="AFN16" s="14"/>
      <c r="AFO16" s="14"/>
      <c r="AFP16" s="14"/>
      <c r="AFQ16" s="14"/>
      <c r="AFR16" s="14"/>
      <c r="AFS16" s="14"/>
      <c r="AFT16" s="14"/>
      <c r="AFU16" s="14"/>
      <c r="AFV16" s="14"/>
      <c r="AFW16" s="14"/>
      <c r="AFX16" s="14"/>
      <c r="AFY16" s="14"/>
      <c r="AFZ16" s="14"/>
      <c r="AGA16" s="14"/>
      <c r="AGB16" s="14"/>
      <c r="AGC16" s="14"/>
      <c r="AGD16" s="14"/>
      <c r="AGE16" s="14"/>
      <c r="AGF16" s="14"/>
      <c r="AGG16" s="14"/>
      <c r="AGH16" s="14"/>
      <c r="AGI16" s="14"/>
      <c r="AGJ16" s="14"/>
      <c r="AGK16" s="14"/>
      <c r="AGL16" s="14"/>
      <c r="AGM16" s="14"/>
      <c r="AGN16" s="14"/>
      <c r="AGO16" s="14"/>
      <c r="AGP16" s="14"/>
      <c r="AGQ16" s="14"/>
      <c r="AGR16" s="14"/>
      <c r="AGS16" s="14"/>
      <c r="AGT16" s="14"/>
      <c r="AGU16" s="14"/>
      <c r="AGV16" s="14"/>
      <c r="AGW16" s="14"/>
      <c r="AGX16" s="14"/>
      <c r="AGY16" s="14"/>
      <c r="AGZ16" s="14"/>
      <c r="AHA16" s="14"/>
      <c r="AHB16" s="14"/>
      <c r="AHC16" s="14"/>
      <c r="AHD16" s="14"/>
      <c r="AHE16" s="14"/>
      <c r="AHF16" s="14"/>
      <c r="AHG16" s="14"/>
      <c r="AHH16" s="14"/>
      <c r="AHI16" s="14"/>
      <c r="AHJ16" s="14"/>
      <c r="AHK16" s="14"/>
      <c r="AHL16" s="14"/>
      <c r="AHM16" s="14"/>
      <c r="AHN16" s="14"/>
      <c r="AHO16" s="14"/>
      <c r="AHP16" s="14"/>
      <c r="AHQ16" s="14"/>
      <c r="AHR16" s="14"/>
      <c r="AHS16" s="14"/>
      <c r="AHT16" s="14"/>
      <c r="AHU16" s="14"/>
      <c r="AHV16" s="14"/>
      <c r="AHW16" s="14"/>
      <c r="AHX16" s="14"/>
      <c r="AHY16" s="14"/>
      <c r="AHZ16" s="14"/>
      <c r="AIA16" s="14"/>
      <c r="AIB16" s="14"/>
      <c r="AIC16" s="14"/>
      <c r="AID16" s="14"/>
      <c r="AIE16" s="14"/>
      <c r="AIF16" s="14"/>
      <c r="AIG16" s="14"/>
      <c r="AIH16" s="14"/>
      <c r="AII16" s="14"/>
      <c r="AIJ16" s="14"/>
      <c r="AIK16" s="14"/>
      <c r="AIL16" s="14"/>
      <c r="AIM16" s="14"/>
      <c r="AIN16" s="14"/>
      <c r="AIO16" s="14"/>
      <c r="AIP16" s="14"/>
      <c r="AIQ16" s="14"/>
      <c r="AIR16" s="14"/>
      <c r="AIS16" s="14"/>
      <c r="AIT16" s="14"/>
      <c r="AIU16" s="14"/>
      <c r="AIV16" s="14"/>
      <c r="AIW16" s="14"/>
      <c r="AIX16" s="14"/>
      <c r="AIY16" s="14"/>
      <c r="AIZ16" s="14"/>
      <c r="AJA16" s="14"/>
      <c r="AJB16" s="14"/>
      <c r="AJC16" s="14"/>
      <c r="AJD16" s="14"/>
      <c r="AJE16" s="14"/>
      <c r="AJF16" s="14"/>
      <c r="AJG16" s="14"/>
      <c r="AJH16" s="14"/>
      <c r="AJI16" s="14"/>
      <c r="AJJ16" s="14"/>
      <c r="AJK16" s="14"/>
      <c r="AJL16" s="14"/>
      <c r="AJM16" s="14"/>
      <c r="AJN16" s="14"/>
      <c r="AJO16" s="14"/>
      <c r="AJP16" s="14"/>
      <c r="AJQ16" s="14"/>
      <c r="AJR16" s="14"/>
      <c r="AJS16" s="14"/>
      <c r="AJT16" s="14"/>
      <c r="AJU16" s="14"/>
      <c r="AJV16" s="14"/>
      <c r="AJW16" s="14"/>
      <c r="AJX16" s="14"/>
      <c r="AJY16" s="14"/>
      <c r="AJZ16" s="14"/>
      <c r="AKA16" s="14"/>
      <c r="AKB16" s="14"/>
      <c r="AKC16" s="14"/>
      <c r="AKD16" s="14"/>
      <c r="AKE16" s="14"/>
      <c r="AKF16" s="14"/>
      <c r="AKG16" s="14"/>
      <c r="AKH16" s="14"/>
      <c r="AKI16" s="14"/>
      <c r="AKJ16" s="14"/>
      <c r="AKK16" s="14"/>
      <c r="AKL16" s="14"/>
      <c r="AKM16" s="14"/>
      <c r="AKN16" s="14"/>
      <c r="AKO16" s="14"/>
      <c r="AKP16" s="14"/>
      <c r="AKQ16" s="14"/>
      <c r="AKR16" s="14"/>
      <c r="AKS16" s="14"/>
      <c r="AKT16" s="14"/>
      <c r="AKU16" s="14"/>
      <c r="AKV16" s="14"/>
      <c r="AKW16" s="14"/>
      <c r="AKX16" s="14"/>
      <c r="AKY16" s="14"/>
      <c r="AKZ16" s="14"/>
      <c r="ALA16" s="14"/>
      <c r="ALB16" s="14"/>
      <c r="ALC16" s="14"/>
      <c r="ALD16" s="14"/>
      <c r="ALE16" s="14"/>
      <c r="ALF16" s="14"/>
      <c r="ALG16" s="14"/>
      <c r="ALH16" s="14"/>
      <c r="ALI16" s="14"/>
      <c r="ALJ16" s="14"/>
      <c r="ALK16" s="14"/>
      <c r="ALL16" s="14"/>
      <c r="ALM16" s="14"/>
      <c r="ALN16" s="14"/>
      <c r="ALO16" s="14"/>
      <c r="ALP16" s="14"/>
      <c r="ALQ16" s="14"/>
      <c r="ALR16" s="14"/>
      <c r="ALS16" s="14"/>
      <c r="ALT16" s="14"/>
      <c r="ALU16" s="14"/>
      <c r="ALV16" s="14"/>
      <c r="ALW16" s="14"/>
      <c r="ALX16" s="14"/>
      <c r="ALY16" s="14"/>
      <c r="ALZ16" s="14"/>
    </row>
    <row r="17" spans="1:1014" s="17" customFormat="1" ht="18" customHeight="1" x14ac:dyDescent="0.25">
      <c r="A17" s="10">
        <v>3</v>
      </c>
      <c r="B17" s="73">
        <v>3034</v>
      </c>
      <c r="C17" s="2">
        <f>IFERROR((VLOOKUP(B17,INSCRITOS!A:B,2,0)),"")</f>
        <v>105883</v>
      </c>
      <c r="D17" s="2" t="str">
        <f>IFERROR((VLOOKUP(B17,INSCRITOS!A:C,3,0)),"")</f>
        <v>18+</v>
      </c>
      <c r="E17" s="7" t="str">
        <f>IFERROR((VLOOKUP(B17,INSCRITOS!A:D,4,0)),"")</f>
        <v>Yuliya Kharyna</v>
      </c>
      <c r="F17" s="2" t="str">
        <f>IFERROR((VLOOKUP(B17,INSCRITOS!A:F,6,0)),"")</f>
        <v>F</v>
      </c>
      <c r="G17" s="7" t="str">
        <f>IFERROR((VLOOKUP(B17,INSCRITOS!A:H,8,0)),"")</f>
        <v>Clube de Natação da Amadora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  <c r="JU17" s="14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  <c r="KP17" s="14"/>
      <c r="KQ17" s="14"/>
      <c r="KR17" s="14"/>
      <c r="KS17" s="14"/>
      <c r="KT17" s="14"/>
      <c r="KU17" s="14"/>
      <c r="KV17" s="14"/>
      <c r="KW17" s="14"/>
      <c r="KX17" s="14"/>
      <c r="KY17" s="14"/>
      <c r="KZ17" s="14"/>
      <c r="LA17" s="14"/>
      <c r="LB17" s="14"/>
      <c r="LC17" s="14"/>
      <c r="LD17" s="14"/>
      <c r="LE17" s="14"/>
      <c r="LF17" s="14"/>
      <c r="LG17" s="14"/>
      <c r="LH17" s="14"/>
      <c r="LI17" s="14"/>
      <c r="LJ17" s="14"/>
      <c r="LK17" s="14"/>
      <c r="LL17" s="14"/>
      <c r="LM17" s="14"/>
      <c r="LN17" s="14"/>
      <c r="LO17" s="14"/>
      <c r="LP17" s="14"/>
      <c r="LQ17" s="14"/>
      <c r="LR17" s="14"/>
      <c r="LS17" s="14"/>
      <c r="LT17" s="14"/>
      <c r="LU17" s="14"/>
      <c r="LV17" s="14"/>
      <c r="LW17" s="14"/>
      <c r="LX17" s="14"/>
      <c r="LY17" s="14"/>
      <c r="LZ17" s="14"/>
      <c r="MA17" s="14"/>
      <c r="MB17" s="14"/>
      <c r="MC17" s="14"/>
      <c r="MD17" s="14"/>
      <c r="ME17" s="14"/>
      <c r="MF17" s="14"/>
      <c r="MG17" s="14"/>
      <c r="MH17" s="14"/>
      <c r="MI17" s="14"/>
      <c r="MJ17" s="14"/>
      <c r="MK17" s="14"/>
      <c r="ML17" s="14"/>
      <c r="MM17" s="14"/>
      <c r="MN17" s="14"/>
      <c r="MO17" s="14"/>
      <c r="MP17" s="14"/>
      <c r="MQ17" s="14"/>
      <c r="MR17" s="14"/>
      <c r="MS17" s="14"/>
      <c r="MT17" s="14"/>
      <c r="MU17" s="14"/>
      <c r="MV17" s="14"/>
      <c r="MW17" s="14"/>
      <c r="MX17" s="14"/>
      <c r="MY17" s="14"/>
      <c r="MZ17" s="14"/>
      <c r="NA17" s="14"/>
      <c r="NB17" s="14"/>
      <c r="NC17" s="14"/>
      <c r="ND17" s="14"/>
      <c r="NE17" s="14"/>
      <c r="NF17" s="14"/>
      <c r="NG17" s="14"/>
      <c r="NH17" s="14"/>
      <c r="NI17" s="14"/>
      <c r="NJ17" s="14"/>
      <c r="NK17" s="14"/>
      <c r="NL17" s="14"/>
      <c r="NM17" s="14"/>
      <c r="NN17" s="14"/>
      <c r="NO17" s="14"/>
      <c r="NP17" s="14"/>
      <c r="NQ17" s="14"/>
      <c r="NR17" s="14"/>
      <c r="NS17" s="14"/>
      <c r="NT17" s="14"/>
      <c r="NU17" s="14"/>
      <c r="NV17" s="14"/>
      <c r="NW17" s="14"/>
      <c r="NX17" s="14"/>
      <c r="NY17" s="14"/>
      <c r="NZ17" s="14"/>
      <c r="OA17" s="14"/>
      <c r="OB17" s="14"/>
      <c r="OC17" s="14"/>
      <c r="OD17" s="14"/>
      <c r="OE17" s="14"/>
      <c r="OF17" s="14"/>
      <c r="OG17" s="14"/>
      <c r="OH17" s="14"/>
      <c r="OI17" s="14"/>
      <c r="OJ17" s="14"/>
      <c r="OK17" s="14"/>
      <c r="OL17" s="14"/>
      <c r="OM17" s="14"/>
      <c r="ON17" s="14"/>
      <c r="OO17" s="14"/>
      <c r="OP17" s="14"/>
      <c r="OQ17" s="14"/>
      <c r="OR17" s="14"/>
      <c r="OS17" s="14"/>
      <c r="OT17" s="14"/>
      <c r="OU17" s="14"/>
      <c r="OV17" s="14"/>
      <c r="OW17" s="14"/>
      <c r="OX17" s="14"/>
      <c r="OY17" s="14"/>
      <c r="OZ17" s="14"/>
      <c r="PA17" s="14"/>
      <c r="PB17" s="14"/>
      <c r="PC17" s="14"/>
      <c r="PD17" s="14"/>
      <c r="PE17" s="14"/>
      <c r="PF17" s="14"/>
      <c r="PG17" s="14"/>
      <c r="PH17" s="14"/>
      <c r="PI17" s="14"/>
      <c r="PJ17" s="14"/>
      <c r="PK17" s="14"/>
      <c r="PL17" s="14"/>
      <c r="PM17" s="14"/>
      <c r="PN17" s="14"/>
      <c r="PO17" s="14"/>
      <c r="PP17" s="14"/>
      <c r="PQ17" s="14"/>
      <c r="PR17" s="14"/>
      <c r="PS17" s="14"/>
      <c r="PT17" s="14"/>
      <c r="PU17" s="14"/>
      <c r="PV17" s="14"/>
      <c r="PW17" s="14"/>
      <c r="PX17" s="14"/>
      <c r="PY17" s="14"/>
      <c r="PZ17" s="14"/>
      <c r="QA17" s="14"/>
      <c r="QB17" s="14"/>
      <c r="QC17" s="14"/>
      <c r="QD17" s="14"/>
      <c r="QE17" s="14"/>
      <c r="QF17" s="14"/>
      <c r="QG17" s="14"/>
      <c r="QH17" s="14"/>
      <c r="QI17" s="14"/>
      <c r="QJ17" s="14"/>
      <c r="QK17" s="14"/>
      <c r="QL17" s="14"/>
      <c r="QM17" s="14"/>
      <c r="QN17" s="14"/>
      <c r="QO17" s="14"/>
      <c r="QP17" s="14"/>
      <c r="QQ17" s="14"/>
      <c r="QR17" s="14"/>
      <c r="QS17" s="14"/>
      <c r="QT17" s="14"/>
      <c r="QU17" s="14"/>
      <c r="QV17" s="14"/>
      <c r="QW17" s="14"/>
      <c r="QX17" s="14"/>
      <c r="QY17" s="14"/>
      <c r="QZ17" s="14"/>
      <c r="RA17" s="14"/>
      <c r="RB17" s="14"/>
      <c r="RC17" s="14"/>
      <c r="RD17" s="14"/>
      <c r="RE17" s="14"/>
      <c r="RF17" s="14"/>
      <c r="RG17" s="14"/>
      <c r="RH17" s="14"/>
      <c r="RI17" s="14"/>
      <c r="RJ17" s="14"/>
      <c r="RK17" s="14"/>
      <c r="RL17" s="14"/>
      <c r="RM17" s="14"/>
      <c r="RN17" s="14"/>
      <c r="RO17" s="14"/>
      <c r="RP17" s="14"/>
      <c r="RQ17" s="14"/>
      <c r="RR17" s="14"/>
      <c r="RS17" s="14"/>
      <c r="RT17" s="14"/>
      <c r="RU17" s="14"/>
      <c r="RV17" s="14"/>
      <c r="RW17" s="14"/>
      <c r="RX17" s="14"/>
      <c r="RY17" s="14"/>
      <c r="RZ17" s="14"/>
      <c r="SA17" s="14"/>
      <c r="SB17" s="14"/>
      <c r="SC17" s="14"/>
      <c r="SD17" s="14"/>
      <c r="SE17" s="14"/>
      <c r="SF17" s="14"/>
      <c r="SG17" s="14"/>
      <c r="SH17" s="14"/>
      <c r="SI17" s="14"/>
      <c r="SJ17" s="14"/>
      <c r="SK17" s="14"/>
      <c r="SL17" s="14"/>
      <c r="SM17" s="14"/>
      <c r="SN17" s="14"/>
      <c r="SO17" s="14"/>
      <c r="SP17" s="14"/>
      <c r="SQ17" s="14"/>
      <c r="SR17" s="14"/>
      <c r="SS17" s="14"/>
      <c r="ST17" s="14"/>
      <c r="SU17" s="14"/>
      <c r="SV17" s="14"/>
      <c r="SW17" s="14"/>
      <c r="SX17" s="14"/>
      <c r="SY17" s="14"/>
      <c r="SZ17" s="14"/>
      <c r="TA17" s="14"/>
      <c r="TB17" s="14"/>
      <c r="TC17" s="14"/>
      <c r="TD17" s="14"/>
      <c r="TE17" s="14"/>
      <c r="TF17" s="14"/>
      <c r="TG17" s="14"/>
      <c r="TH17" s="14"/>
      <c r="TI17" s="14"/>
      <c r="TJ17" s="14"/>
      <c r="TK17" s="14"/>
      <c r="TL17" s="14"/>
      <c r="TM17" s="14"/>
      <c r="TN17" s="14"/>
      <c r="TO17" s="14"/>
      <c r="TP17" s="14"/>
      <c r="TQ17" s="14"/>
      <c r="TR17" s="14"/>
      <c r="TS17" s="14"/>
      <c r="TT17" s="14"/>
      <c r="TU17" s="14"/>
      <c r="TV17" s="14"/>
      <c r="TW17" s="14"/>
      <c r="TX17" s="14"/>
      <c r="TY17" s="14"/>
      <c r="TZ17" s="14"/>
      <c r="UA17" s="14"/>
      <c r="UB17" s="14"/>
      <c r="UC17" s="14"/>
      <c r="UD17" s="14"/>
      <c r="UE17" s="14"/>
      <c r="UF17" s="14"/>
      <c r="UG17" s="14"/>
      <c r="UH17" s="14"/>
      <c r="UI17" s="14"/>
      <c r="UJ17" s="14"/>
      <c r="UK17" s="14"/>
      <c r="UL17" s="14"/>
      <c r="UM17" s="14"/>
      <c r="UN17" s="14"/>
      <c r="UO17" s="14"/>
      <c r="UP17" s="14"/>
      <c r="UQ17" s="14"/>
      <c r="UR17" s="14"/>
      <c r="US17" s="14"/>
      <c r="UT17" s="14"/>
      <c r="UU17" s="14"/>
      <c r="UV17" s="14"/>
      <c r="UW17" s="14"/>
      <c r="UX17" s="14"/>
      <c r="UY17" s="14"/>
      <c r="UZ17" s="14"/>
      <c r="VA17" s="14"/>
      <c r="VB17" s="14"/>
      <c r="VC17" s="14"/>
      <c r="VD17" s="14"/>
      <c r="VE17" s="14"/>
      <c r="VF17" s="14"/>
      <c r="VG17" s="14"/>
      <c r="VH17" s="14"/>
      <c r="VI17" s="14"/>
      <c r="VJ17" s="14"/>
      <c r="VK17" s="14"/>
      <c r="VL17" s="14"/>
      <c r="VM17" s="14"/>
      <c r="VN17" s="14"/>
      <c r="VO17" s="14"/>
      <c r="VP17" s="14"/>
      <c r="VQ17" s="14"/>
      <c r="VR17" s="14"/>
      <c r="VS17" s="14"/>
      <c r="VT17" s="14"/>
      <c r="VU17" s="14"/>
      <c r="VV17" s="14"/>
      <c r="VW17" s="14"/>
      <c r="VX17" s="14"/>
      <c r="VY17" s="14"/>
      <c r="VZ17" s="14"/>
      <c r="WA17" s="14"/>
      <c r="WB17" s="14"/>
      <c r="WC17" s="14"/>
      <c r="WD17" s="14"/>
      <c r="WE17" s="14"/>
      <c r="WF17" s="14"/>
      <c r="WG17" s="14"/>
      <c r="WH17" s="14"/>
      <c r="WI17" s="14"/>
      <c r="WJ17" s="14"/>
      <c r="WK17" s="14"/>
      <c r="WL17" s="14"/>
      <c r="WM17" s="14"/>
      <c r="WN17" s="14"/>
      <c r="WO17" s="14"/>
      <c r="WP17" s="14"/>
      <c r="WQ17" s="14"/>
      <c r="WR17" s="14"/>
      <c r="WS17" s="14"/>
      <c r="WT17" s="14"/>
      <c r="WU17" s="14"/>
      <c r="WV17" s="14"/>
      <c r="WW17" s="14"/>
      <c r="WX17" s="14"/>
      <c r="WY17" s="14"/>
      <c r="WZ17" s="14"/>
      <c r="XA17" s="14"/>
      <c r="XB17" s="14"/>
      <c r="XC17" s="14"/>
      <c r="XD17" s="14"/>
      <c r="XE17" s="14"/>
      <c r="XF17" s="14"/>
      <c r="XG17" s="14"/>
      <c r="XH17" s="14"/>
      <c r="XI17" s="14"/>
      <c r="XJ17" s="14"/>
      <c r="XK17" s="14"/>
      <c r="XL17" s="14"/>
      <c r="XM17" s="14"/>
      <c r="XN17" s="14"/>
      <c r="XO17" s="14"/>
      <c r="XP17" s="14"/>
      <c r="XQ17" s="14"/>
      <c r="XR17" s="14"/>
      <c r="XS17" s="14"/>
      <c r="XT17" s="14"/>
      <c r="XU17" s="14"/>
      <c r="XV17" s="14"/>
      <c r="XW17" s="14"/>
      <c r="XX17" s="14"/>
      <c r="XY17" s="14"/>
      <c r="XZ17" s="14"/>
      <c r="YA17" s="14"/>
      <c r="YB17" s="14"/>
      <c r="YC17" s="14"/>
      <c r="YD17" s="14"/>
      <c r="YE17" s="14"/>
      <c r="YF17" s="14"/>
      <c r="YG17" s="14"/>
      <c r="YH17" s="14"/>
      <c r="YI17" s="14"/>
      <c r="YJ17" s="14"/>
      <c r="YK17" s="14"/>
      <c r="YL17" s="14"/>
      <c r="YM17" s="14"/>
      <c r="YN17" s="14"/>
      <c r="YO17" s="14"/>
      <c r="YP17" s="14"/>
      <c r="YQ17" s="14"/>
      <c r="YR17" s="14"/>
      <c r="YS17" s="14"/>
      <c r="YT17" s="14"/>
      <c r="YU17" s="14"/>
      <c r="YV17" s="14"/>
      <c r="YW17" s="14"/>
      <c r="YX17" s="14"/>
      <c r="YY17" s="14"/>
      <c r="YZ17" s="14"/>
      <c r="ZA17" s="14"/>
      <c r="ZB17" s="14"/>
      <c r="ZC17" s="14"/>
      <c r="ZD17" s="14"/>
      <c r="ZE17" s="14"/>
      <c r="ZF17" s="14"/>
      <c r="ZG17" s="14"/>
      <c r="ZH17" s="14"/>
      <c r="ZI17" s="14"/>
      <c r="ZJ17" s="14"/>
      <c r="ZK17" s="14"/>
      <c r="ZL17" s="14"/>
      <c r="ZM17" s="14"/>
      <c r="ZN17" s="14"/>
      <c r="ZO17" s="14"/>
      <c r="ZP17" s="14"/>
      <c r="ZQ17" s="14"/>
      <c r="ZR17" s="14"/>
      <c r="ZS17" s="14"/>
      <c r="ZT17" s="14"/>
      <c r="ZU17" s="14"/>
      <c r="ZV17" s="14"/>
      <c r="ZW17" s="14"/>
      <c r="ZX17" s="14"/>
      <c r="ZY17" s="14"/>
      <c r="ZZ17" s="14"/>
      <c r="AAA17" s="14"/>
      <c r="AAB17" s="14"/>
      <c r="AAC17" s="14"/>
      <c r="AAD17" s="14"/>
      <c r="AAE17" s="14"/>
      <c r="AAF17" s="14"/>
      <c r="AAG17" s="14"/>
      <c r="AAH17" s="14"/>
      <c r="AAI17" s="14"/>
      <c r="AAJ17" s="14"/>
      <c r="AAK17" s="14"/>
      <c r="AAL17" s="14"/>
      <c r="AAM17" s="14"/>
      <c r="AAN17" s="14"/>
      <c r="AAO17" s="14"/>
      <c r="AAP17" s="14"/>
      <c r="AAQ17" s="14"/>
      <c r="AAR17" s="14"/>
      <c r="AAS17" s="14"/>
      <c r="AAT17" s="14"/>
      <c r="AAU17" s="14"/>
      <c r="AAV17" s="14"/>
      <c r="AAW17" s="14"/>
      <c r="AAX17" s="14"/>
      <c r="AAY17" s="14"/>
      <c r="AAZ17" s="14"/>
      <c r="ABA17" s="14"/>
      <c r="ABB17" s="14"/>
      <c r="ABC17" s="14"/>
      <c r="ABD17" s="14"/>
      <c r="ABE17" s="14"/>
      <c r="ABF17" s="14"/>
      <c r="ABG17" s="14"/>
      <c r="ABH17" s="14"/>
      <c r="ABI17" s="14"/>
      <c r="ABJ17" s="14"/>
      <c r="ABK17" s="14"/>
      <c r="ABL17" s="14"/>
      <c r="ABM17" s="14"/>
      <c r="ABN17" s="14"/>
      <c r="ABO17" s="14"/>
      <c r="ABP17" s="14"/>
      <c r="ABQ17" s="14"/>
      <c r="ABR17" s="14"/>
      <c r="ABS17" s="14"/>
      <c r="ABT17" s="14"/>
      <c r="ABU17" s="14"/>
      <c r="ABV17" s="14"/>
      <c r="ABW17" s="14"/>
      <c r="ABX17" s="14"/>
      <c r="ABY17" s="14"/>
      <c r="ABZ17" s="14"/>
      <c r="ACA17" s="14"/>
      <c r="ACB17" s="14"/>
      <c r="ACC17" s="14"/>
      <c r="ACD17" s="14"/>
      <c r="ACE17" s="14"/>
      <c r="ACF17" s="14"/>
      <c r="ACG17" s="14"/>
      <c r="ACH17" s="14"/>
      <c r="ACI17" s="14"/>
      <c r="ACJ17" s="14"/>
      <c r="ACK17" s="14"/>
      <c r="ACL17" s="14"/>
      <c r="ACM17" s="14"/>
      <c r="ACN17" s="14"/>
      <c r="ACO17" s="14"/>
      <c r="ACP17" s="14"/>
      <c r="ACQ17" s="14"/>
      <c r="ACR17" s="14"/>
      <c r="ACS17" s="14"/>
      <c r="ACT17" s="14"/>
      <c r="ACU17" s="14"/>
      <c r="ACV17" s="14"/>
      <c r="ACW17" s="14"/>
      <c r="ACX17" s="14"/>
      <c r="ACY17" s="14"/>
      <c r="ACZ17" s="14"/>
      <c r="ADA17" s="14"/>
      <c r="ADB17" s="14"/>
      <c r="ADC17" s="14"/>
      <c r="ADD17" s="14"/>
      <c r="ADE17" s="14"/>
      <c r="ADF17" s="14"/>
      <c r="ADG17" s="14"/>
      <c r="ADH17" s="14"/>
      <c r="ADI17" s="14"/>
      <c r="ADJ17" s="14"/>
      <c r="ADK17" s="14"/>
      <c r="ADL17" s="14"/>
      <c r="ADM17" s="14"/>
      <c r="ADN17" s="14"/>
      <c r="ADO17" s="14"/>
      <c r="ADP17" s="14"/>
      <c r="ADQ17" s="14"/>
      <c r="ADR17" s="14"/>
      <c r="ADS17" s="14"/>
      <c r="ADT17" s="14"/>
      <c r="ADU17" s="14"/>
      <c r="ADV17" s="14"/>
      <c r="ADW17" s="14"/>
      <c r="ADX17" s="14"/>
      <c r="ADY17" s="14"/>
      <c r="ADZ17" s="14"/>
      <c r="AEA17" s="14"/>
      <c r="AEB17" s="14"/>
      <c r="AEC17" s="14"/>
      <c r="AED17" s="14"/>
      <c r="AEE17" s="14"/>
      <c r="AEF17" s="14"/>
      <c r="AEG17" s="14"/>
      <c r="AEH17" s="14"/>
      <c r="AEI17" s="14"/>
      <c r="AEJ17" s="14"/>
      <c r="AEK17" s="14"/>
      <c r="AEL17" s="14"/>
      <c r="AEM17" s="14"/>
      <c r="AEN17" s="14"/>
      <c r="AEO17" s="14"/>
      <c r="AEP17" s="14"/>
      <c r="AEQ17" s="14"/>
      <c r="AER17" s="14"/>
      <c r="AES17" s="14"/>
      <c r="AET17" s="14"/>
      <c r="AEU17" s="14"/>
      <c r="AEV17" s="14"/>
      <c r="AEW17" s="14"/>
      <c r="AEX17" s="14"/>
      <c r="AEY17" s="14"/>
      <c r="AEZ17" s="14"/>
      <c r="AFA17" s="14"/>
      <c r="AFB17" s="14"/>
      <c r="AFC17" s="14"/>
      <c r="AFD17" s="14"/>
      <c r="AFE17" s="14"/>
      <c r="AFF17" s="14"/>
      <c r="AFG17" s="14"/>
      <c r="AFH17" s="14"/>
      <c r="AFI17" s="14"/>
      <c r="AFJ17" s="14"/>
      <c r="AFK17" s="14"/>
      <c r="AFL17" s="14"/>
      <c r="AFM17" s="14"/>
      <c r="AFN17" s="14"/>
      <c r="AFO17" s="14"/>
      <c r="AFP17" s="14"/>
      <c r="AFQ17" s="14"/>
      <c r="AFR17" s="14"/>
      <c r="AFS17" s="14"/>
      <c r="AFT17" s="14"/>
      <c r="AFU17" s="14"/>
      <c r="AFV17" s="14"/>
      <c r="AFW17" s="14"/>
      <c r="AFX17" s="14"/>
      <c r="AFY17" s="14"/>
      <c r="AFZ17" s="14"/>
      <c r="AGA17" s="14"/>
      <c r="AGB17" s="14"/>
      <c r="AGC17" s="14"/>
      <c r="AGD17" s="14"/>
      <c r="AGE17" s="14"/>
      <c r="AGF17" s="14"/>
      <c r="AGG17" s="14"/>
      <c r="AGH17" s="14"/>
      <c r="AGI17" s="14"/>
      <c r="AGJ17" s="14"/>
      <c r="AGK17" s="14"/>
      <c r="AGL17" s="14"/>
      <c r="AGM17" s="14"/>
      <c r="AGN17" s="14"/>
      <c r="AGO17" s="14"/>
      <c r="AGP17" s="14"/>
      <c r="AGQ17" s="14"/>
      <c r="AGR17" s="14"/>
      <c r="AGS17" s="14"/>
      <c r="AGT17" s="14"/>
      <c r="AGU17" s="14"/>
      <c r="AGV17" s="14"/>
      <c r="AGW17" s="14"/>
      <c r="AGX17" s="14"/>
      <c r="AGY17" s="14"/>
      <c r="AGZ17" s="14"/>
      <c r="AHA17" s="14"/>
      <c r="AHB17" s="14"/>
      <c r="AHC17" s="14"/>
      <c r="AHD17" s="14"/>
      <c r="AHE17" s="14"/>
      <c r="AHF17" s="14"/>
      <c r="AHG17" s="14"/>
      <c r="AHH17" s="14"/>
      <c r="AHI17" s="14"/>
      <c r="AHJ17" s="14"/>
      <c r="AHK17" s="14"/>
      <c r="AHL17" s="14"/>
      <c r="AHM17" s="14"/>
      <c r="AHN17" s="14"/>
      <c r="AHO17" s="14"/>
      <c r="AHP17" s="14"/>
      <c r="AHQ17" s="14"/>
      <c r="AHR17" s="14"/>
      <c r="AHS17" s="14"/>
      <c r="AHT17" s="14"/>
      <c r="AHU17" s="14"/>
      <c r="AHV17" s="14"/>
      <c r="AHW17" s="14"/>
      <c r="AHX17" s="14"/>
      <c r="AHY17" s="14"/>
      <c r="AHZ17" s="14"/>
      <c r="AIA17" s="14"/>
      <c r="AIB17" s="14"/>
      <c r="AIC17" s="14"/>
      <c r="AID17" s="14"/>
      <c r="AIE17" s="14"/>
      <c r="AIF17" s="14"/>
      <c r="AIG17" s="14"/>
      <c r="AIH17" s="14"/>
      <c r="AII17" s="14"/>
      <c r="AIJ17" s="14"/>
      <c r="AIK17" s="14"/>
      <c r="AIL17" s="14"/>
      <c r="AIM17" s="14"/>
      <c r="AIN17" s="14"/>
      <c r="AIO17" s="14"/>
      <c r="AIP17" s="14"/>
      <c r="AIQ17" s="14"/>
      <c r="AIR17" s="14"/>
      <c r="AIS17" s="14"/>
      <c r="AIT17" s="14"/>
      <c r="AIU17" s="14"/>
      <c r="AIV17" s="14"/>
      <c r="AIW17" s="14"/>
      <c r="AIX17" s="14"/>
      <c r="AIY17" s="14"/>
      <c r="AIZ17" s="14"/>
      <c r="AJA17" s="14"/>
      <c r="AJB17" s="14"/>
      <c r="AJC17" s="14"/>
      <c r="AJD17" s="14"/>
      <c r="AJE17" s="14"/>
      <c r="AJF17" s="14"/>
      <c r="AJG17" s="14"/>
      <c r="AJH17" s="14"/>
      <c r="AJI17" s="14"/>
      <c r="AJJ17" s="14"/>
      <c r="AJK17" s="14"/>
      <c r="AJL17" s="14"/>
      <c r="AJM17" s="14"/>
      <c r="AJN17" s="14"/>
      <c r="AJO17" s="14"/>
      <c r="AJP17" s="14"/>
      <c r="AJQ17" s="14"/>
      <c r="AJR17" s="14"/>
      <c r="AJS17" s="14"/>
      <c r="AJT17" s="14"/>
      <c r="AJU17" s="14"/>
      <c r="AJV17" s="14"/>
      <c r="AJW17" s="14"/>
      <c r="AJX17" s="14"/>
      <c r="AJY17" s="14"/>
      <c r="AJZ17" s="14"/>
      <c r="AKA17" s="14"/>
      <c r="AKB17" s="14"/>
      <c r="AKC17" s="14"/>
      <c r="AKD17" s="14"/>
      <c r="AKE17" s="14"/>
      <c r="AKF17" s="14"/>
      <c r="AKG17" s="14"/>
      <c r="AKH17" s="14"/>
      <c r="AKI17" s="14"/>
      <c r="AKJ17" s="14"/>
      <c r="AKK17" s="14"/>
      <c r="AKL17" s="14"/>
      <c r="AKM17" s="14"/>
      <c r="AKN17" s="14"/>
      <c r="AKO17" s="14"/>
      <c r="AKP17" s="14"/>
      <c r="AKQ17" s="14"/>
      <c r="AKR17" s="14"/>
      <c r="AKS17" s="14"/>
      <c r="AKT17" s="14"/>
      <c r="AKU17" s="14"/>
      <c r="AKV17" s="14"/>
      <c r="AKW17" s="14"/>
      <c r="AKX17" s="14"/>
      <c r="AKY17" s="14"/>
      <c r="AKZ17" s="14"/>
      <c r="ALA17" s="14"/>
      <c r="ALB17" s="14"/>
      <c r="ALC17" s="14"/>
      <c r="ALD17" s="14"/>
      <c r="ALE17" s="14"/>
      <c r="ALF17" s="14"/>
      <c r="ALG17" s="14"/>
      <c r="ALH17" s="14"/>
      <c r="ALI17" s="14"/>
      <c r="ALJ17" s="14"/>
      <c r="ALK17" s="14"/>
      <c r="ALL17" s="14"/>
      <c r="ALM17" s="14"/>
      <c r="ALN17" s="14"/>
      <c r="ALO17" s="14"/>
      <c r="ALP17" s="14"/>
      <c r="ALQ17" s="14"/>
      <c r="ALR17" s="14"/>
      <c r="ALS17" s="14"/>
      <c r="ALT17" s="14"/>
      <c r="ALU17" s="14"/>
      <c r="ALV17" s="14"/>
      <c r="ALW17" s="14"/>
      <c r="ALX17" s="14"/>
      <c r="ALY17" s="14"/>
      <c r="ALZ17" s="14"/>
    </row>
    <row r="18" spans="1:1014" s="17" customFormat="1" ht="18" customHeight="1" x14ac:dyDescent="0.25">
      <c r="A18" s="10">
        <v>4</v>
      </c>
      <c r="B18" s="73">
        <v>3478</v>
      </c>
      <c r="C18" s="2">
        <f>IFERROR((VLOOKUP(B18,INSCRITOS!A:B,2,0)),"")</f>
        <v>106015</v>
      </c>
      <c r="D18" s="2" t="str">
        <f>IFERROR((VLOOKUP(B18,INSCRITOS!A:C,3,0)),"")</f>
        <v>18+</v>
      </c>
      <c r="E18" s="7" t="str">
        <f>IFERROR((VLOOKUP(B18,INSCRITOS!A:D,4,0)),"")</f>
        <v>Margarida Jorge Simões Pereira</v>
      </c>
      <c r="F18" s="2" t="str">
        <f>IFERROR((VLOOKUP(B18,INSCRITOS!A:F,6,0)),"")</f>
        <v>F</v>
      </c>
      <c r="G18" s="7" t="str">
        <f>IFERROR((VLOOKUP(B18,INSCRITOS!A:H,8,0)),"")</f>
        <v>GRCD Leião Triatlo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  <c r="KP18" s="14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  <c r="LB18" s="14"/>
      <c r="LC18" s="14"/>
      <c r="LD18" s="14"/>
      <c r="LE18" s="14"/>
      <c r="LF18" s="14"/>
      <c r="LG18" s="14"/>
      <c r="LH18" s="14"/>
      <c r="LI18" s="14"/>
      <c r="LJ18" s="14"/>
      <c r="LK18" s="14"/>
      <c r="LL18" s="14"/>
      <c r="LM18" s="14"/>
      <c r="LN18" s="14"/>
      <c r="LO18" s="14"/>
      <c r="LP18" s="14"/>
      <c r="LQ18" s="14"/>
      <c r="LR18" s="14"/>
      <c r="LS18" s="14"/>
      <c r="LT18" s="14"/>
      <c r="LU18" s="14"/>
      <c r="LV18" s="14"/>
      <c r="LW18" s="14"/>
      <c r="LX18" s="14"/>
      <c r="LY18" s="14"/>
      <c r="LZ18" s="14"/>
      <c r="MA18" s="14"/>
      <c r="MB18" s="14"/>
      <c r="MC18" s="14"/>
      <c r="MD18" s="14"/>
      <c r="ME18" s="14"/>
      <c r="MF18" s="14"/>
      <c r="MG18" s="14"/>
      <c r="MH18" s="14"/>
      <c r="MI18" s="14"/>
      <c r="MJ18" s="14"/>
      <c r="MK18" s="14"/>
      <c r="ML18" s="14"/>
      <c r="MM18" s="14"/>
      <c r="MN18" s="14"/>
      <c r="MO18" s="14"/>
      <c r="MP18" s="14"/>
      <c r="MQ18" s="14"/>
      <c r="MR18" s="14"/>
      <c r="MS18" s="14"/>
      <c r="MT18" s="14"/>
      <c r="MU18" s="14"/>
      <c r="MV18" s="14"/>
      <c r="MW18" s="14"/>
      <c r="MX18" s="14"/>
      <c r="MY18" s="14"/>
      <c r="MZ18" s="14"/>
      <c r="NA18" s="14"/>
      <c r="NB18" s="14"/>
      <c r="NC18" s="14"/>
      <c r="ND18" s="14"/>
      <c r="NE18" s="14"/>
      <c r="NF18" s="14"/>
      <c r="NG18" s="14"/>
      <c r="NH18" s="14"/>
      <c r="NI18" s="14"/>
      <c r="NJ18" s="14"/>
      <c r="NK18" s="14"/>
      <c r="NL18" s="14"/>
      <c r="NM18" s="14"/>
      <c r="NN18" s="14"/>
      <c r="NO18" s="14"/>
      <c r="NP18" s="14"/>
      <c r="NQ18" s="14"/>
      <c r="NR18" s="14"/>
      <c r="NS18" s="14"/>
      <c r="NT18" s="14"/>
      <c r="NU18" s="14"/>
      <c r="NV18" s="14"/>
      <c r="NW18" s="14"/>
      <c r="NX18" s="14"/>
      <c r="NY18" s="14"/>
      <c r="NZ18" s="14"/>
      <c r="OA18" s="14"/>
      <c r="OB18" s="14"/>
      <c r="OC18" s="14"/>
      <c r="OD18" s="14"/>
      <c r="OE18" s="14"/>
      <c r="OF18" s="14"/>
      <c r="OG18" s="14"/>
      <c r="OH18" s="14"/>
      <c r="OI18" s="14"/>
      <c r="OJ18" s="14"/>
      <c r="OK18" s="14"/>
      <c r="OL18" s="14"/>
      <c r="OM18" s="14"/>
      <c r="ON18" s="14"/>
      <c r="OO18" s="14"/>
      <c r="OP18" s="14"/>
      <c r="OQ18" s="14"/>
      <c r="OR18" s="14"/>
      <c r="OS18" s="14"/>
      <c r="OT18" s="14"/>
      <c r="OU18" s="14"/>
      <c r="OV18" s="14"/>
      <c r="OW18" s="14"/>
      <c r="OX18" s="14"/>
      <c r="OY18" s="14"/>
      <c r="OZ18" s="14"/>
      <c r="PA18" s="14"/>
      <c r="PB18" s="14"/>
      <c r="PC18" s="14"/>
      <c r="PD18" s="14"/>
      <c r="PE18" s="14"/>
      <c r="PF18" s="14"/>
      <c r="PG18" s="14"/>
      <c r="PH18" s="14"/>
      <c r="PI18" s="14"/>
      <c r="PJ18" s="14"/>
      <c r="PK18" s="14"/>
      <c r="PL18" s="14"/>
      <c r="PM18" s="14"/>
      <c r="PN18" s="14"/>
      <c r="PO18" s="14"/>
      <c r="PP18" s="14"/>
      <c r="PQ18" s="14"/>
      <c r="PR18" s="14"/>
      <c r="PS18" s="14"/>
      <c r="PT18" s="14"/>
      <c r="PU18" s="14"/>
      <c r="PV18" s="14"/>
      <c r="PW18" s="14"/>
      <c r="PX18" s="14"/>
      <c r="PY18" s="14"/>
      <c r="PZ18" s="14"/>
      <c r="QA18" s="14"/>
      <c r="QB18" s="14"/>
      <c r="QC18" s="14"/>
      <c r="QD18" s="14"/>
      <c r="QE18" s="14"/>
      <c r="QF18" s="14"/>
      <c r="QG18" s="14"/>
      <c r="QH18" s="14"/>
      <c r="QI18" s="14"/>
      <c r="QJ18" s="14"/>
      <c r="QK18" s="14"/>
      <c r="QL18" s="14"/>
      <c r="QM18" s="14"/>
      <c r="QN18" s="14"/>
      <c r="QO18" s="14"/>
      <c r="QP18" s="14"/>
      <c r="QQ18" s="14"/>
      <c r="QR18" s="14"/>
      <c r="QS18" s="14"/>
      <c r="QT18" s="14"/>
      <c r="QU18" s="14"/>
      <c r="QV18" s="14"/>
      <c r="QW18" s="14"/>
      <c r="QX18" s="14"/>
      <c r="QY18" s="14"/>
      <c r="QZ18" s="14"/>
      <c r="RA18" s="14"/>
      <c r="RB18" s="14"/>
      <c r="RC18" s="14"/>
      <c r="RD18" s="14"/>
      <c r="RE18" s="14"/>
      <c r="RF18" s="14"/>
      <c r="RG18" s="14"/>
      <c r="RH18" s="14"/>
      <c r="RI18" s="14"/>
      <c r="RJ18" s="14"/>
      <c r="RK18" s="14"/>
      <c r="RL18" s="14"/>
      <c r="RM18" s="14"/>
      <c r="RN18" s="14"/>
      <c r="RO18" s="14"/>
      <c r="RP18" s="14"/>
      <c r="RQ18" s="14"/>
      <c r="RR18" s="14"/>
      <c r="RS18" s="14"/>
      <c r="RT18" s="14"/>
      <c r="RU18" s="14"/>
      <c r="RV18" s="14"/>
      <c r="RW18" s="14"/>
      <c r="RX18" s="14"/>
      <c r="RY18" s="14"/>
      <c r="RZ18" s="14"/>
      <c r="SA18" s="14"/>
      <c r="SB18" s="14"/>
      <c r="SC18" s="14"/>
      <c r="SD18" s="14"/>
      <c r="SE18" s="14"/>
      <c r="SF18" s="14"/>
      <c r="SG18" s="14"/>
      <c r="SH18" s="14"/>
      <c r="SI18" s="14"/>
      <c r="SJ18" s="14"/>
      <c r="SK18" s="14"/>
      <c r="SL18" s="14"/>
      <c r="SM18" s="14"/>
      <c r="SN18" s="14"/>
      <c r="SO18" s="14"/>
      <c r="SP18" s="14"/>
      <c r="SQ18" s="14"/>
      <c r="SR18" s="14"/>
      <c r="SS18" s="14"/>
      <c r="ST18" s="14"/>
      <c r="SU18" s="14"/>
      <c r="SV18" s="14"/>
      <c r="SW18" s="14"/>
      <c r="SX18" s="14"/>
      <c r="SY18" s="14"/>
      <c r="SZ18" s="14"/>
      <c r="TA18" s="14"/>
      <c r="TB18" s="14"/>
      <c r="TC18" s="14"/>
      <c r="TD18" s="14"/>
      <c r="TE18" s="14"/>
      <c r="TF18" s="14"/>
      <c r="TG18" s="14"/>
      <c r="TH18" s="14"/>
      <c r="TI18" s="14"/>
      <c r="TJ18" s="14"/>
      <c r="TK18" s="14"/>
      <c r="TL18" s="14"/>
      <c r="TM18" s="14"/>
      <c r="TN18" s="14"/>
      <c r="TO18" s="14"/>
      <c r="TP18" s="14"/>
      <c r="TQ18" s="14"/>
      <c r="TR18" s="14"/>
      <c r="TS18" s="14"/>
      <c r="TT18" s="14"/>
      <c r="TU18" s="14"/>
      <c r="TV18" s="14"/>
      <c r="TW18" s="14"/>
      <c r="TX18" s="14"/>
      <c r="TY18" s="14"/>
      <c r="TZ18" s="14"/>
      <c r="UA18" s="14"/>
      <c r="UB18" s="14"/>
      <c r="UC18" s="14"/>
      <c r="UD18" s="14"/>
      <c r="UE18" s="14"/>
      <c r="UF18" s="14"/>
      <c r="UG18" s="14"/>
      <c r="UH18" s="14"/>
      <c r="UI18" s="14"/>
      <c r="UJ18" s="14"/>
      <c r="UK18" s="14"/>
      <c r="UL18" s="14"/>
      <c r="UM18" s="14"/>
      <c r="UN18" s="14"/>
      <c r="UO18" s="14"/>
      <c r="UP18" s="14"/>
      <c r="UQ18" s="14"/>
      <c r="UR18" s="14"/>
      <c r="US18" s="14"/>
      <c r="UT18" s="14"/>
      <c r="UU18" s="14"/>
      <c r="UV18" s="14"/>
      <c r="UW18" s="14"/>
      <c r="UX18" s="14"/>
      <c r="UY18" s="14"/>
      <c r="UZ18" s="14"/>
      <c r="VA18" s="14"/>
      <c r="VB18" s="14"/>
      <c r="VC18" s="14"/>
      <c r="VD18" s="14"/>
      <c r="VE18" s="14"/>
      <c r="VF18" s="14"/>
      <c r="VG18" s="14"/>
      <c r="VH18" s="14"/>
      <c r="VI18" s="14"/>
      <c r="VJ18" s="14"/>
      <c r="VK18" s="14"/>
      <c r="VL18" s="14"/>
      <c r="VM18" s="14"/>
      <c r="VN18" s="14"/>
      <c r="VO18" s="14"/>
      <c r="VP18" s="14"/>
      <c r="VQ18" s="14"/>
      <c r="VR18" s="14"/>
      <c r="VS18" s="14"/>
      <c r="VT18" s="14"/>
      <c r="VU18" s="14"/>
      <c r="VV18" s="14"/>
      <c r="VW18" s="14"/>
      <c r="VX18" s="14"/>
      <c r="VY18" s="14"/>
      <c r="VZ18" s="14"/>
      <c r="WA18" s="14"/>
      <c r="WB18" s="14"/>
      <c r="WC18" s="14"/>
      <c r="WD18" s="14"/>
      <c r="WE18" s="14"/>
      <c r="WF18" s="14"/>
      <c r="WG18" s="14"/>
      <c r="WH18" s="14"/>
      <c r="WI18" s="14"/>
      <c r="WJ18" s="14"/>
      <c r="WK18" s="14"/>
      <c r="WL18" s="14"/>
      <c r="WM18" s="14"/>
      <c r="WN18" s="14"/>
      <c r="WO18" s="14"/>
      <c r="WP18" s="14"/>
      <c r="WQ18" s="14"/>
      <c r="WR18" s="14"/>
      <c r="WS18" s="14"/>
      <c r="WT18" s="14"/>
      <c r="WU18" s="14"/>
      <c r="WV18" s="14"/>
      <c r="WW18" s="14"/>
      <c r="WX18" s="14"/>
      <c r="WY18" s="14"/>
      <c r="WZ18" s="14"/>
      <c r="XA18" s="14"/>
      <c r="XB18" s="14"/>
      <c r="XC18" s="14"/>
      <c r="XD18" s="14"/>
      <c r="XE18" s="14"/>
      <c r="XF18" s="14"/>
      <c r="XG18" s="14"/>
      <c r="XH18" s="14"/>
      <c r="XI18" s="14"/>
      <c r="XJ18" s="14"/>
      <c r="XK18" s="14"/>
      <c r="XL18" s="14"/>
      <c r="XM18" s="14"/>
      <c r="XN18" s="14"/>
      <c r="XO18" s="14"/>
      <c r="XP18" s="14"/>
      <c r="XQ18" s="14"/>
      <c r="XR18" s="14"/>
      <c r="XS18" s="14"/>
      <c r="XT18" s="14"/>
      <c r="XU18" s="14"/>
      <c r="XV18" s="14"/>
      <c r="XW18" s="14"/>
      <c r="XX18" s="14"/>
      <c r="XY18" s="14"/>
      <c r="XZ18" s="14"/>
      <c r="YA18" s="14"/>
      <c r="YB18" s="14"/>
      <c r="YC18" s="14"/>
      <c r="YD18" s="14"/>
      <c r="YE18" s="14"/>
      <c r="YF18" s="14"/>
      <c r="YG18" s="14"/>
      <c r="YH18" s="14"/>
      <c r="YI18" s="14"/>
      <c r="YJ18" s="14"/>
      <c r="YK18" s="14"/>
      <c r="YL18" s="14"/>
      <c r="YM18" s="14"/>
      <c r="YN18" s="14"/>
      <c r="YO18" s="14"/>
      <c r="YP18" s="14"/>
      <c r="YQ18" s="14"/>
      <c r="YR18" s="14"/>
      <c r="YS18" s="14"/>
      <c r="YT18" s="14"/>
      <c r="YU18" s="14"/>
      <c r="YV18" s="14"/>
      <c r="YW18" s="14"/>
      <c r="YX18" s="14"/>
      <c r="YY18" s="14"/>
      <c r="YZ18" s="14"/>
      <c r="ZA18" s="14"/>
      <c r="ZB18" s="14"/>
      <c r="ZC18" s="14"/>
      <c r="ZD18" s="14"/>
      <c r="ZE18" s="14"/>
      <c r="ZF18" s="14"/>
      <c r="ZG18" s="14"/>
      <c r="ZH18" s="14"/>
      <c r="ZI18" s="14"/>
      <c r="ZJ18" s="14"/>
      <c r="ZK18" s="14"/>
      <c r="ZL18" s="14"/>
      <c r="ZM18" s="14"/>
      <c r="ZN18" s="14"/>
      <c r="ZO18" s="14"/>
      <c r="ZP18" s="14"/>
      <c r="ZQ18" s="14"/>
      <c r="ZR18" s="14"/>
      <c r="ZS18" s="14"/>
      <c r="ZT18" s="14"/>
      <c r="ZU18" s="14"/>
      <c r="ZV18" s="14"/>
      <c r="ZW18" s="14"/>
      <c r="ZX18" s="14"/>
      <c r="ZY18" s="14"/>
      <c r="ZZ18" s="14"/>
      <c r="AAA18" s="14"/>
      <c r="AAB18" s="14"/>
      <c r="AAC18" s="14"/>
      <c r="AAD18" s="14"/>
      <c r="AAE18" s="14"/>
      <c r="AAF18" s="14"/>
      <c r="AAG18" s="14"/>
      <c r="AAH18" s="14"/>
      <c r="AAI18" s="14"/>
      <c r="AAJ18" s="14"/>
      <c r="AAK18" s="14"/>
      <c r="AAL18" s="14"/>
      <c r="AAM18" s="14"/>
      <c r="AAN18" s="14"/>
      <c r="AAO18" s="14"/>
      <c r="AAP18" s="14"/>
      <c r="AAQ18" s="14"/>
      <c r="AAR18" s="14"/>
      <c r="AAS18" s="14"/>
      <c r="AAT18" s="14"/>
      <c r="AAU18" s="14"/>
      <c r="AAV18" s="14"/>
      <c r="AAW18" s="14"/>
      <c r="AAX18" s="14"/>
      <c r="AAY18" s="14"/>
      <c r="AAZ18" s="14"/>
      <c r="ABA18" s="14"/>
      <c r="ABB18" s="14"/>
      <c r="ABC18" s="14"/>
      <c r="ABD18" s="14"/>
      <c r="ABE18" s="14"/>
      <c r="ABF18" s="14"/>
      <c r="ABG18" s="14"/>
      <c r="ABH18" s="14"/>
      <c r="ABI18" s="14"/>
      <c r="ABJ18" s="14"/>
      <c r="ABK18" s="14"/>
      <c r="ABL18" s="14"/>
      <c r="ABM18" s="14"/>
      <c r="ABN18" s="14"/>
      <c r="ABO18" s="14"/>
      <c r="ABP18" s="14"/>
      <c r="ABQ18" s="14"/>
      <c r="ABR18" s="14"/>
      <c r="ABS18" s="14"/>
      <c r="ABT18" s="14"/>
      <c r="ABU18" s="14"/>
      <c r="ABV18" s="14"/>
      <c r="ABW18" s="14"/>
      <c r="ABX18" s="14"/>
      <c r="ABY18" s="14"/>
      <c r="ABZ18" s="14"/>
      <c r="ACA18" s="14"/>
      <c r="ACB18" s="14"/>
      <c r="ACC18" s="14"/>
      <c r="ACD18" s="14"/>
      <c r="ACE18" s="14"/>
      <c r="ACF18" s="14"/>
      <c r="ACG18" s="14"/>
      <c r="ACH18" s="14"/>
      <c r="ACI18" s="14"/>
      <c r="ACJ18" s="14"/>
      <c r="ACK18" s="14"/>
      <c r="ACL18" s="14"/>
      <c r="ACM18" s="14"/>
      <c r="ACN18" s="14"/>
      <c r="ACO18" s="14"/>
      <c r="ACP18" s="14"/>
      <c r="ACQ18" s="14"/>
      <c r="ACR18" s="14"/>
      <c r="ACS18" s="14"/>
      <c r="ACT18" s="14"/>
      <c r="ACU18" s="14"/>
      <c r="ACV18" s="14"/>
      <c r="ACW18" s="14"/>
      <c r="ACX18" s="14"/>
      <c r="ACY18" s="14"/>
      <c r="ACZ18" s="14"/>
      <c r="ADA18" s="14"/>
      <c r="ADB18" s="14"/>
      <c r="ADC18" s="14"/>
      <c r="ADD18" s="14"/>
      <c r="ADE18" s="14"/>
      <c r="ADF18" s="14"/>
      <c r="ADG18" s="14"/>
      <c r="ADH18" s="14"/>
      <c r="ADI18" s="14"/>
      <c r="ADJ18" s="14"/>
      <c r="ADK18" s="14"/>
      <c r="ADL18" s="14"/>
      <c r="ADM18" s="14"/>
      <c r="ADN18" s="14"/>
      <c r="ADO18" s="14"/>
      <c r="ADP18" s="14"/>
      <c r="ADQ18" s="14"/>
      <c r="ADR18" s="14"/>
      <c r="ADS18" s="14"/>
      <c r="ADT18" s="14"/>
      <c r="ADU18" s="14"/>
      <c r="ADV18" s="14"/>
      <c r="ADW18" s="14"/>
      <c r="ADX18" s="14"/>
      <c r="ADY18" s="14"/>
      <c r="ADZ18" s="14"/>
      <c r="AEA18" s="14"/>
      <c r="AEB18" s="14"/>
      <c r="AEC18" s="14"/>
      <c r="AED18" s="14"/>
      <c r="AEE18" s="14"/>
      <c r="AEF18" s="14"/>
      <c r="AEG18" s="14"/>
      <c r="AEH18" s="14"/>
      <c r="AEI18" s="14"/>
      <c r="AEJ18" s="14"/>
      <c r="AEK18" s="14"/>
      <c r="AEL18" s="14"/>
      <c r="AEM18" s="14"/>
      <c r="AEN18" s="14"/>
      <c r="AEO18" s="14"/>
      <c r="AEP18" s="14"/>
      <c r="AEQ18" s="14"/>
      <c r="AER18" s="14"/>
      <c r="AES18" s="14"/>
      <c r="AET18" s="14"/>
      <c r="AEU18" s="14"/>
      <c r="AEV18" s="14"/>
      <c r="AEW18" s="14"/>
      <c r="AEX18" s="14"/>
      <c r="AEY18" s="14"/>
      <c r="AEZ18" s="14"/>
      <c r="AFA18" s="14"/>
      <c r="AFB18" s="14"/>
      <c r="AFC18" s="14"/>
      <c r="AFD18" s="14"/>
      <c r="AFE18" s="14"/>
      <c r="AFF18" s="14"/>
      <c r="AFG18" s="14"/>
      <c r="AFH18" s="14"/>
      <c r="AFI18" s="14"/>
      <c r="AFJ18" s="14"/>
      <c r="AFK18" s="14"/>
      <c r="AFL18" s="14"/>
      <c r="AFM18" s="14"/>
      <c r="AFN18" s="14"/>
      <c r="AFO18" s="14"/>
      <c r="AFP18" s="14"/>
      <c r="AFQ18" s="14"/>
      <c r="AFR18" s="14"/>
      <c r="AFS18" s="14"/>
      <c r="AFT18" s="14"/>
      <c r="AFU18" s="14"/>
      <c r="AFV18" s="14"/>
      <c r="AFW18" s="14"/>
      <c r="AFX18" s="14"/>
      <c r="AFY18" s="14"/>
      <c r="AFZ18" s="14"/>
      <c r="AGA18" s="14"/>
      <c r="AGB18" s="14"/>
      <c r="AGC18" s="14"/>
      <c r="AGD18" s="14"/>
      <c r="AGE18" s="14"/>
      <c r="AGF18" s="14"/>
      <c r="AGG18" s="14"/>
      <c r="AGH18" s="14"/>
      <c r="AGI18" s="14"/>
      <c r="AGJ18" s="14"/>
      <c r="AGK18" s="14"/>
      <c r="AGL18" s="14"/>
      <c r="AGM18" s="14"/>
      <c r="AGN18" s="14"/>
      <c r="AGO18" s="14"/>
      <c r="AGP18" s="14"/>
      <c r="AGQ18" s="14"/>
      <c r="AGR18" s="14"/>
      <c r="AGS18" s="14"/>
      <c r="AGT18" s="14"/>
      <c r="AGU18" s="14"/>
      <c r="AGV18" s="14"/>
      <c r="AGW18" s="14"/>
      <c r="AGX18" s="14"/>
      <c r="AGY18" s="14"/>
      <c r="AGZ18" s="14"/>
      <c r="AHA18" s="14"/>
      <c r="AHB18" s="14"/>
      <c r="AHC18" s="14"/>
      <c r="AHD18" s="14"/>
      <c r="AHE18" s="14"/>
      <c r="AHF18" s="14"/>
      <c r="AHG18" s="14"/>
      <c r="AHH18" s="14"/>
      <c r="AHI18" s="14"/>
      <c r="AHJ18" s="14"/>
      <c r="AHK18" s="14"/>
      <c r="AHL18" s="14"/>
      <c r="AHM18" s="14"/>
      <c r="AHN18" s="14"/>
      <c r="AHO18" s="14"/>
      <c r="AHP18" s="14"/>
      <c r="AHQ18" s="14"/>
      <c r="AHR18" s="14"/>
      <c r="AHS18" s="14"/>
      <c r="AHT18" s="14"/>
      <c r="AHU18" s="14"/>
      <c r="AHV18" s="14"/>
      <c r="AHW18" s="14"/>
      <c r="AHX18" s="14"/>
      <c r="AHY18" s="14"/>
      <c r="AHZ18" s="14"/>
      <c r="AIA18" s="14"/>
      <c r="AIB18" s="14"/>
      <c r="AIC18" s="14"/>
      <c r="AID18" s="14"/>
      <c r="AIE18" s="14"/>
      <c r="AIF18" s="14"/>
      <c r="AIG18" s="14"/>
      <c r="AIH18" s="14"/>
      <c r="AII18" s="14"/>
      <c r="AIJ18" s="14"/>
      <c r="AIK18" s="14"/>
      <c r="AIL18" s="14"/>
      <c r="AIM18" s="14"/>
      <c r="AIN18" s="14"/>
      <c r="AIO18" s="14"/>
      <c r="AIP18" s="14"/>
      <c r="AIQ18" s="14"/>
      <c r="AIR18" s="14"/>
      <c r="AIS18" s="14"/>
      <c r="AIT18" s="14"/>
      <c r="AIU18" s="14"/>
      <c r="AIV18" s="14"/>
      <c r="AIW18" s="14"/>
      <c r="AIX18" s="14"/>
      <c r="AIY18" s="14"/>
      <c r="AIZ18" s="14"/>
      <c r="AJA18" s="14"/>
      <c r="AJB18" s="14"/>
      <c r="AJC18" s="14"/>
      <c r="AJD18" s="14"/>
      <c r="AJE18" s="14"/>
      <c r="AJF18" s="14"/>
      <c r="AJG18" s="14"/>
      <c r="AJH18" s="14"/>
      <c r="AJI18" s="14"/>
      <c r="AJJ18" s="14"/>
      <c r="AJK18" s="14"/>
      <c r="AJL18" s="14"/>
      <c r="AJM18" s="14"/>
      <c r="AJN18" s="14"/>
      <c r="AJO18" s="14"/>
      <c r="AJP18" s="14"/>
      <c r="AJQ18" s="14"/>
      <c r="AJR18" s="14"/>
      <c r="AJS18" s="14"/>
      <c r="AJT18" s="14"/>
      <c r="AJU18" s="14"/>
      <c r="AJV18" s="14"/>
      <c r="AJW18" s="14"/>
      <c r="AJX18" s="14"/>
      <c r="AJY18" s="14"/>
      <c r="AJZ18" s="14"/>
      <c r="AKA18" s="14"/>
      <c r="AKB18" s="14"/>
      <c r="AKC18" s="14"/>
      <c r="AKD18" s="14"/>
      <c r="AKE18" s="14"/>
      <c r="AKF18" s="14"/>
      <c r="AKG18" s="14"/>
      <c r="AKH18" s="14"/>
      <c r="AKI18" s="14"/>
      <c r="AKJ18" s="14"/>
      <c r="AKK18" s="14"/>
      <c r="AKL18" s="14"/>
      <c r="AKM18" s="14"/>
      <c r="AKN18" s="14"/>
      <c r="AKO18" s="14"/>
      <c r="AKP18" s="14"/>
      <c r="AKQ18" s="14"/>
      <c r="AKR18" s="14"/>
      <c r="AKS18" s="14"/>
      <c r="AKT18" s="14"/>
      <c r="AKU18" s="14"/>
      <c r="AKV18" s="14"/>
      <c r="AKW18" s="14"/>
      <c r="AKX18" s="14"/>
      <c r="AKY18" s="14"/>
      <c r="AKZ18" s="14"/>
      <c r="ALA18" s="14"/>
      <c r="ALB18" s="14"/>
      <c r="ALC18" s="14"/>
      <c r="ALD18" s="14"/>
      <c r="ALE18" s="14"/>
      <c r="ALF18" s="14"/>
      <c r="ALG18" s="14"/>
      <c r="ALH18" s="14"/>
      <c r="ALI18" s="14"/>
      <c r="ALJ18" s="14"/>
      <c r="ALK18" s="14"/>
      <c r="ALL18" s="14"/>
      <c r="ALM18" s="14"/>
      <c r="ALN18" s="14"/>
      <c r="ALO18" s="14"/>
      <c r="ALP18" s="14"/>
      <c r="ALQ18" s="14"/>
      <c r="ALR18" s="14"/>
      <c r="ALS18" s="14"/>
      <c r="ALT18" s="14"/>
      <c r="ALU18" s="14"/>
      <c r="ALV18" s="14"/>
      <c r="ALW18" s="14"/>
      <c r="ALX18" s="14"/>
      <c r="ALY18" s="14"/>
      <c r="ALZ18" s="14"/>
    </row>
  </sheetData>
  <printOptions horizontalCentered="1"/>
  <pageMargins left="0.51181102362204722" right="0.19685039370078741" top="0.55118110236220474" bottom="0.35433070866141736" header="0.11811023622047245" footer="0.11811023622047245"/>
  <pageSetup paperSize="9" scale="71" firstPageNumber="0" fitToHeight="0" orientation="portrait" r:id="rId1"/>
  <rowBreaks count="1" manualBreakCount="1">
    <brk id="1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5150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5</vt:i4>
      </vt:variant>
    </vt:vector>
  </HeadingPairs>
  <TitlesOfParts>
    <vt:vector size="8" baseType="lpstr">
      <vt:lpstr>INSCRITOS</vt:lpstr>
      <vt:lpstr>Escalões Jov</vt:lpstr>
      <vt:lpstr>18+</vt:lpstr>
      <vt:lpstr>'18+'!Área_de_Impressão</vt:lpstr>
      <vt:lpstr>'Escalões Jov'!Área_de_Impressão</vt:lpstr>
      <vt:lpstr>INSCRITOS!Área_de_Impressão</vt:lpstr>
      <vt:lpstr>'18+'!Títulos_de_Impressão</vt:lpstr>
      <vt:lpstr>'Escalões Jov'!Títulos_de_Impressão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Artur Parreira</cp:lastModifiedBy>
  <cp:revision>12</cp:revision>
  <cp:lastPrinted>2019-03-22T14:38:50Z</cp:lastPrinted>
  <dcterms:created xsi:type="dcterms:W3CDTF">2016-04-26T14:30:14Z</dcterms:created>
  <dcterms:modified xsi:type="dcterms:W3CDTF">2019-04-08T06:38:29Z</dcterms:modified>
  <dc:language>pt-PT</dc:language>
</cp:coreProperties>
</file>