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rreira\Desktop\2018\REGIÕES\ALGARVE\RSULTADOS FINAIS DOS CIRCUITOS\"/>
    </mc:Choice>
  </mc:AlternateContent>
  <bookViews>
    <workbookView xWindow="120" yWindow="105" windowWidth="19020" windowHeight="11640"/>
  </bookViews>
  <sheets>
    <sheet name="Circuito Cross Masc 2018" sheetId="1" r:id="rId1"/>
    <sheet name="Circuito Cross Fem 2018" sheetId="3" r:id="rId2"/>
    <sheet name="Equipas" sheetId="4" r:id="rId3"/>
  </sheets>
  <calcPr calcId="152511"/>
  <fileRecoveryPr autoRecover="0"/>
</workbook>
</file>

<file path=xl/calcChain.xml><?xml version="1.0" encoding="utf-8"?>
<calcChain xmlns="http://schemas.openxmlformats.org/spreadsheetml/2006/main">
  <c r="H29" i="1" l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F17" i="4" l="1"/>
  <c r="F13" i="4"/>
  <c r="F12" i="4"/>
  <c r="F11" i="4"/>
  <c r="F10" i="4"/>
  <c r="F9" i="4"/>
  <c r="F8" i="4"/>
  <c r="F7" i="4"/>
  <c r="F6" i="4"/>
  <c r="F5" i="4"/>
  <c r="I22" i="3" l="1"/>
  <c r="I18" i="3"/>
  <c r="I14" i="3"/>
  <c r="I13" i="3"/>
  <c r="I12" i="3"/>
  <c r="I11" i="3"/>
  <c r="I10" i="3"/>
  <c r="I9" i="3"/>
  <c r="I8" i="3"/>
  <c r="I7" i="3"/>
  <c r="H70" i="1" l="1"/>
  <c r="H38" i="1" l="1"/>
  <c r="H42" i="1"/>
  <c r="H67" i="1" l="1"/>
  <c r="H82" i="1"/>
  <c r="H83" i="1"/>
  <c r="H81" i="1"/>
  <c r="H77" i="1"/>
  <c r="H76" i="1"/>
  <c r="H57" i="1"/>
  <c r="H55" i="1"/>
  <c r="H43" i="1"/>
  <c r="H41" i="1"/>
  <c r="H37" i="1"/>
  <c r="H33" i="1"/>
  <c r="H36" i="1"/>
  <c r="H35" i="1"/>
  <c r="H51" i="1"/>
  <c r="H50" i="1"/>
  <c r="H49" i="1"/>
  <c r="H48" i="1"/>
  <c r="H47" i="1"/>
  <c r="H46" i="1"/>
  <c r="H45" i="1"/>
  <c r="H44" i="1"/>
  <c r="H40" i="1"/>
  <c r="H39" i="1"/>
  <c r="H34" i="1"/>
  <c r="H56" i="1" l="1"/>
  <c r="H60" i="1"/>
  <c r="H75" i="1"/>
  <c r="H84" i="1"/>
  <c r="H58" i="1" l="1"/>
  <c r="H59" i="1"/>
  <c r="H61" i="1"/>
  <c r="H62" i="1"/>
  <c r="H85" i="1" l="1"/>
  <c r="H68" i="1"/>
  <c r="H69" i="1" l="1"/>
  <c r="H71" i="1"/>
</calcChain>
</file>

<file path=xl/comments1.xml><?xml version="1.0" encoding="utf-8"?>
<comments xmlns="http://schemas.openxmlformats.org/spreadsheetml/2006/main">
  <authors>
    <author>912441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912441: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912441: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6" authorId="0" shapeId="0">
      <text>
        <r>
          <rPr>
            <b/>
            <sz val="9"/>
            <color indexed="81"/>
            <rFont val="Tahoma"/>
            <family val="2"/>
          </rPr>
          <t>912441: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7" authorId="0" shapeId="0">
      <text>
        <r>
          <rPr>
            <b/>
            <sz val="9"/>
            <color indexed="81"/>
            <rFont val="Tahoma"/>
            <family val="2"/>
          </rPr>
          <t>912441: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5" authorId="0" shapeId="0">
      <text>
        <r>
          <rPr>
            <b/>
            <sz val="9"/>
            <color indexed="81"/>
            <rFont val="Tahoma"/>
            <family val="2"/>
          </rPr>
          <t>912441: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</rPr>
          <t>912441: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1" authorId="0" shapeId="0">
      <text>
        <r>
          <rPr>
            <b/>
            <sz val="9"/>
            <color indexed="81"/>
            <rFont val="Tahoma"/>
            <family val="2"/>
          </rPr>
          <t>912441: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912441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912441: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912441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</rPr>
          <t>912441: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<sst xmlns="http://schemas.openxmlformats.org/spreadsheetml/2006/main" count="465" uniqueCount="140">
  <si>
    <t>TOTAL</t>
  </si>
  <si>
    <t>Posição Ranking</t>
  </si>
  <si>
    <t>Nome</t>
  </si>
  <si>
    <t>Equipa</t>
  </si>
  <si>
    <t>Duatlo Cross São Bras</t>
  </si>
  <si>
    <t>Duatlo Cross Portimão</t>
  </si>
  <si>
    <t>Duatlo Cross Cidade Tavira</t>
  </si>
  <si>
    <t>BIKE CLUBE SÃO BRÁS</t>
  </si>
  <si>
    <t>NÚCLEO SPORTINGUISTA DE VRSA</t>
  </si>
  <si>
    <t>Categoria</t>
  </si>
  <si>
    <t>MIGUEL ANASTÁCIO</t>
  </si>
  <si>
    <t>ASSOCIAÇÃO BTT BAIXO GUADIANA</t>
  </si>
  <si>
    <t>CLUBE DE VELA DE TAVIRA</t>
  </si>
  <si>
    <t>LOULETANO</t>
  </si>
  <si>
    <t>FC FERREIRAS</t>
  </si>
  <si>
    <t>NUCLEO SPORTINGUISTA VRSA</t>
  </si>
  <si>
    <t>CLUBE VELA TAVIRA</t>
  </si>
  <si>
    <t>ENCHATERA</t>
  </si>
  <si>
    <t>CENTRO DE CICLISMO DE PORTIMÃO</t>
  </si>
  <si>
    <t>Duatlo Cross Tavira</t>
  </si>
  <si>
    <t>NUNO ROCHA</t>
  </si>
  <si>
    <t>JUAN BARRERA</t>
  </si>
  <si>
    <t>ALEX CABRITA</t>
  </si>
  <si>
    <t>MARCO ROSA</t>
  </si>
  <si>
    <t>CÉSAR RODRIGUES</t>
  </si>
  <si>
    <t>MARCO CRISTO</t>
  </si>
  <si>
    <t>BERNARDO</t>
  </si>
  <si>
    <t>HUGO FERRAZ</t>
  </si>
  <si>
    <t>HELDER QUINTINO</t>
  </si>
  <si>
    <t>ANGEL BLANCO GARCIA</t>
  </si>
  <si>
    <t>C.T.COSTA DE LA LUZ HUELVA</t>
  </si>
  <si>
    <t>LUSITANO FC TRIATLO</t>
  </si>
  <si>
    <t>LOULETANO DESPORTOS CLUBE</t>
  </si>
  <si>
    <t>CLUBE CD TRIATLON HUELVA</t>
  </si>
  <si>
    <t>LEÕES DO SUL</t>
  </si>
  <si>
    <t>ARMANDO GOMES</t>
  </si>
  <si>
    <t>FERNANDO GONÇALVES</t>
  </si>
  <si>
    <t>PETER CHESTER-BROWN</t>
  </si>
  <si>
    <t>RUI MEDINA</t>
  </si>
  <si>
    <t>JOAQUIM LOPES</t>
  </si>
  <si>
    <t>CARLOS CARDONA</t>
  </si>
  <si>
    <t>PAULO GEADAS</t>
  </si>
  <si>
    <t>O2 TRIATLO</t>
  </si>
  <si>
    <t>MÁRIO TORRINHA</t>
  </si>
  <si>
    <t>JOSE HERMOSO</t>
  </si>
  <si>
    <t>JOÃO CATARINO</t>
  </si>
  <si>
    <t>ANTONIO ALONSO VALLE</t>
  </si>
  <si>
    <t>C. D. TRIATLON HUELVA</t>
  </si>
  <si>
    <t>REAL CLUBE MEDITERRÂNEO</t>
  </si>
  <si>
    <t>Veterano 1 Masc</t>
  </si>
  <si>
    <t>Veterano 2 Masc</t>
  </si>
  <si>
    <t>JOÃO RODRIGUES</t>
  </si>
  <si>
    <t>AMÉRICO SEQUEIRA</t>
  </si>
  <si>
    <t>Veterano 3 Masc</t>
  </si>
  <si>
    <t>Veterano 4 Masc</t>
  </si>
  <si>
    <t>O2 Triatlo</t>
  </si>
  <si>
    <t>Veterano 5 Masc</t>
  </si>
  <si>
    <t>CARLOS JOSÉ</t>
  </si>
  <si>
    <t>AMANDIO  NORBERTO</t>
  </si>
  <si>
    <t>ATLETIS - TUNES</t>
  </si>
  <si>
    <t>ATLETIS –  TUNES</t>
  </si>
  <si>
    <t>NÚCLEO SPORTINGUISTA VRS ANTÓNIO</t>
  </si>
  <si>
    <t>MÁRIO ALPIARÇA</t>
  </si>
  <si>
    <t>JOÃO GONÇALVES</t>
  </si>
  <si>
    <t>ALFONSO RODRIGUEZ</t>
  </si>
  <si>
    <t>(Atletas federados - Contabilizam as 3 melhores de 4 provas)</t>
  </si>
  <si>
    <t>HUGO DURÃO</t>
  </si>
  <si>
    <t>Duatlo Cross ABTTBG - Azinhal</t>
  </si>
  <si>
    <t>xxx</t>
  </si>
  <si>
    <t>CARLOS CABRITA</t>
  </si>
  <si>
    <t>LUIS ROCHA</t>
  </si>
  <si>
    <t>LUIS CARLOS</t>
  </si>
  <si>
    <t>RICARDO MAGALHÃES</t>
  </si>
  <si>
    <t>FILIPE SANTOS</t>
  </si>
  <si>
    <t>ATLETIS</t>
  </si>
  <si>
    <t>BERNABÉ ORTA</t>
  </si>
  <si>
    <t>PAULO PITEIRA</t>
  </si>
  <si>
    <t>JOSÉ VARELA</t>
  </si>
  <si>
    <t>MANUEL AUGUSTO</t>
  </si>
  <si>
    <t>Pior resultado retirado</t>
  </si>
  <si>
    <t>LUSITANO TRIATLO</t>
  </si>
  <si>
    <t>LUIS FAUSTINO</t>
  </si>
  <si>
    <t>Duatlo Cross Azinhal</t>
  </si>
  <si>
    <t>Senior Fem</t>
  </si>
  <si>
    <t>IRINA COELHO</t>
  </si>
  <si>
    <t>JOANA HIPÓLITO</t>
  </si>
  <si>
    <t>CLUBE VELA DE TAVIRA</t>
  </si>
  <si>
    <t>CINARA ISABEL MARTINS</t>
  </si>
  <si>
    <t>PORTINADO</t>
  </si>
  <si>
    <t>IVA NUNES</t>
  </si>
  <si>
    <t>ROCIO ESPADA VASQUEZ</t>
  </si>
  <si>
    <t>CD SIMON VERDE DOC- 2001</t>
  </si>
  <si>
    <t>CÁTIA NETO</t>
  </si>
  <si>
    <t>ISABEL GONÇALVES</t>
  </si>
  <si>
    <t>PILAR GALVEZ PRIETO</t>
  </si>
  <si>
    <t>CLUB TRIATLON COSTA DE LA LUZ HUELVA</t>
  </si>
  <si>
    <t>Veterana 1 Fem</t>
  </si>
  <si>
    <t>ISABEL NOVIA</t>
  </si>
  <si>
    <t>Veterana 2 Fem</t>
  </si>
  <si>
    <t>NATÁLIA MENDES</t>
  </si>
  <si>
    <t>Circuito Regional Duatlo Cross Algarve 2018 - Femininos</t>
  </si>
  <si>
    <t>Circuito Regional Duatlo Cross Algarve 2018 - Masculinos</t>
  </si>
  <si>
    <t>Circuito Regional Duatlo Cross Algarve 2018 - Ranking</t>
  </si>
  <si>
    <t>(equipas federadas - Contabilizam as 4 provas)</t>
  </si>
  <si>
    <t>Equipas Masculino</t>
  </si>
  <si>
    <t>ASSOCIAÇÃO btt BAIXO GUADIANA</t>
  </si>
  <si>
    <t xml:space="preserve">ATLETIS </t>
  </si>
  <si>
    <t>CENTRO CICLISMO PORTIMÃO</t>
  </si>
  <si>
    <t>02 TRIATLO</t>
  </si>
  <si>
    <t>Equipas Feminino</t>
  </si>
  <si>
    <t>Senior Masc</t>
  </si>
  <si>
    <t>MIGUEL CONTRERAS REBOLLO</t>
  </si>
  <si>
    <t>BICI CAMACHO SALAZAR</t>
  </si>
  <si>
    <t>JOÃO CORREIA</t>
  </si>
  <si>
    <t>PAULO AJUDA</t>
  </si>
  <si>
    <t>IGOR LOPES GUERREIRO</t>
  </si>
  <si>
    <t>ARNALDO CORREIA</t>
  </si>
  <si>
    <t>MARTO COELHO</t>
  </si>
  <si>
    <t>ANDRÉ SILVA</t>
  </si>
  <si>
    <t>ANDRÉ ARVELA</t>
  </si>
  <si>
    <t>FUTEBOL CLUBE FERREIRAS</t>
  </si>
  <si>
    <t>LUIS MASSAPINA</t>
  </si>
  <si>
    <t>INDIVIDUAL</t>
  </si>
  <si>
    <t>DAVID COELHO</t>
  </si>
  <si>
    <t>SFRAA TRIATLO</t>
  </si>
  <si>
    <t>LEANDRO FONSECA</t>
  </si>
  <si>
    <t>FÁBIO CUNHA</t>
  </si>
  <si>
    <t>IVO GONÇALVES</t>
  </si>
  <si>
    <t>MIGUEL SERRA</t>
  </si>
  <si>
    <t>ADECT TUNES</t>
  </si>
  <si>
    <t>SANDRO RODRIGUES</t>
  </si>
  <si>
    <t>DÁRIO GONÇALVES</t>
  </si>
  <si>
    <t>JOÃO COSTA</t>
  </si>
  <si>
    <t>JOSE ORTIZ ANGULO</t>
  </si>
  <si>
    <t>FÁBIO TORRADO</t>
  </si>
  <si>
    <t>DIOGO AFONSO</t>
  </si>
  <si>
    <t>JUAN CARLOS SILVERA</t>
  </si>
  <si>
    <t>CLUB KITE &amp; WIND PUNTA UMBRIA</t>
  </si>
  <si>
    <t>CLÁUDIO PAULINHO</t>
  </si>
  <si>
    <t>RUI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</si>
</sst>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theme="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4"/>
      <color theme="3" tint="-0.249977111117893"/>
      <name val="Arial"/>
      <family val="2"/>
    </font>
    <font>
      <b/>
      <sz val="14"/>
      <color rgb="FFFF0000"/>
      <name val="Arial"/>
      <family val="2"/>
    </font>
    <font>
      <sz val="11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 tint="-0.249977111117893"/>
      <name val="Arial"/>
      <family val="2"/>
    </font>
    <font>
      <sz val="12"/>
      <color theme="1"/>
      <name val="Arial"/>
      <family val="2"/>
    </font>
    <font>
      <sz val="12"/>
      <color theme="3" tint="-0.249977111117893"/>
      <name val="Arial"/>
      <family val="2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6"/>
      <name val="Calibri"/>
      <family val="2"/>
      <scheme val="minor"/>
    </font>
    <font>
      <sz val="16"/>
      <color rgb="FFFF0000"/>
      <name val="Arial"/>
      <family val="2"/>
    </font>
    <font>
      <b/>
      <sz val="14"/>
      <color rgb="FF16365C"/>
      <name val="Arial"/>
      <family val="2"/>
    </font>
    <font>
      <b/>
      <sz val="12"/>
      <color rgb="FF16365C"/>
      <name val="Arial"/>
      <family val="2"/>
    </font>
    <font>
      <b/>
      <sz val="18"/>
      <color rgb="FF16365C"/>
      <name val="Calibri"/>
      <family val="2"/>
      <scheme val="minor"/>
    </font>
    <font>
      <sz val="16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20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rgb="FFFF0000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b/>
      <sz val="11"/>
      <color indexed="8"/>
      <name val="Arial"/>
      <family val="2"/>
    </font>
    <font>
      <sz val="12"/>
      <color rgb="FFFF0000"/>
      <name val="Arial"/>
      <family val="2"/>
    </font>
    <font>
      <b/>
      <sz val="14"/>
      <color rgb="FF16365C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66">
    <xf numFmtId="0" fontId="0" fillId="0" borderId="0" xfId="0"/>
    <xf numFmtId="0" fontId="1" fillId="0" borderId="1" xfId="0" applyFont="1" applyBorder="1"/>
    <xf numFmtId="16" fontId="4" fillId="0" borderId="1" xfId="0" applyNumberFormat="1" applyFont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Border="1"/>
    <xf numFmtId="16" fontId="4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3" fillId="0" borderId="0" xfId="0" applyFont="1" applyBorder="1"/>
    <xf numFmtId="0" fontId="10" fillId="0" borderId="0" xfId="0" applyFont="1" applyBorder="1" applyAlignment="1" applyProtection="1">
      <alignment vertical="center" wrapText="1" readingOrder="1"/>
      <protection locked="0"/>
    </xf>
    <xf numFmtId="0" fontId="0" fillId="2" borderId="5" xfId="0" applyFill="1" applyBorder="1"/>
    <xf numFmtId="0" fontId="6" fillId="2" borderId="1" xfId="0" applyFont="1" applyFill="1" applyBorder="1" applyAlignment="1"/>
    <xf numFmtId="0" fontId="4" fillId="2" borderId="1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0" fontId="14" fillId="0" borderId="1" xfId="0" applyFont="1" applyBorder="1" applyAlignment="1" applyProtection="1">
      <alignment vertical="center" wrapText="1" readingOrder="1"/>
      <protection locked="0"/>
    </xf>
    <xf numFmtId="0" fontId="14" fillId="0" borderId="8" xfId="0" applyFont="1" applyBorder="1" applyAlignment="1" applyProtection="1">
      <alignment vertical="center" wrapText="1" readingOrder="1"/>
      <protection locked="0"/>
    </xf>
    <xf numFmtId="0" fontId="14" fillId="0" borderId="0" xfId="0" applyFont="1" applyBorder="1" applyAlignment="1" applyProtection="1">
      <alignment vertical="center" wrapText="1" readingOrder="1"/>
      <protection locked="0"/>
    </xf>
    <xf numFmtId="0" fontId="18" fillId="0" borderId="1" xfId="0" applyFont="1" applyBorder="1" applyAlignment="1" applyProtection="1">
      <alignment vertical="center" wrapText="1" readingOrder="1"/>
      <protection locked="0"/>
    </xf>
    <xf numFmtId="0" fontId="18" fillId="0" borderId="8" xfId="0" applyFont="1" applyBorder="1" applyAlignment="1" applyProtection="1">
      <alignment vertical="center" wrapText="1" readingOrder="1"/>
      <protection locked="0"/>
    </xf>
    <xf numFmtId="0" fontId="18" fillId="0" borderId="0" xfId="0" applyFont="1" applyBorder="1" applyAlignment="1" applyProtection="1">
      <alignment vertical="center" wrapText="1" readingOrder="1"/>
      <protection locked="0"/>
    </xf>
    <xf numFmtId="0" fontId="0" fillId="2" borderId="1" xfId="0" applyFont="1" applyFill="1" applyBorder="1"/>
    <xf numFmtId="0" fontId="19" fillId="0" borderId="0" xfId="0" applyFont="1"/>
    <xf numFmtId="0" fontId="20" fillId="0" borderId="1" xfId="0" applyFont="1" applyBorder="1" applyAlignment="1" applyProtection="1">
      <alignment vertical="center" wrapText="1" readingOrder="1"/>
      <protection locked="0"/>
    </xf>
    <xf numFmtId="0" fontId="13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vertical="center" wrapText="1"/>
    </xf>
    <xf numFmtId="0" fontId="21" fillId="0" borderId="5" xfId="0" applyFont="1" applyBorder="1"/>
    <xf numFmtId="0" fontId="21" fillId="0" borderId="7" xfId="0" applyFont="1" applyBorder="1"/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4" fillId="0" borderId="10" xfId="0" applyFont="1" applyBorder="1" applyAlignment="1" applyProtection="1">
      <alignment vertical="center" wrapText="1" readingOrder="1"/>
      <protection locked="0"/>
    </xf>
    <xf numFmtId="0" fontId="18" fillId="0" borderId="10" xfId="0" applyFont="1" applyBorder="1" applyAlignment="1" applyProtection="1">
      <alignment vertical="center" wrapText="1" readingOrder="1"/>
      <protection locked="0"/>
    </xf>
    <xf numFmtId="0" fontId="24" fillId="0" borderId="10" xfId="0" applyFont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5" fillId="0" borderId="8" xfId="0" applyNumberFormat="1" applyFont="1" applyBorder="1" applyAlignment="1">
      <alignment horizontal="center"/>
    </xf>
    <xf numFmtId="1" fontId="23" fillId="0" borderId="8" xfId="0" applyNumberFormat="1" applyFont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8" xfId="0" applyNumberFormat="1" applyFont="1" applyBorder="1" applyAlignment="1">
      <alignment horizontal="center"/>
    </xf>
    <xf numFmtId="0" fontId="21" fillId="0" borderId="11" xfId="0" applyFont="1" applyBorder="1"/>
    <xf numFmtId="0" fontId="14" fillId="0" borderId="12" xfId="0" applyFont="1" applyBorder="1" applyAlignment="1" applyProtection="1">
      <alignment vertical="center" wrapText="1" readingOrder="1"/>
      <protection locked="0"/>
    </xf>
    <xf numFmtId="0" fontId="18" fillId="0" borderId="12" xfId="0" applyFont="1" applyBorder="1" applyAlignment="1" applyProtection="1">
      <alignment vertical="center" wrapText="1" readingOrder="1"/>
      <protection locked="0"/>
    </xf>
    <xf numFmtId="0" fontId="22" fillId="0" borderId="12" xfId="0" applyFont="1" applyBorder="1" applyAlignment="1">
      <alignment horizontal="center"/>
    </xf>
    <xf numFmtId="1" fontId="25" fillId="0" borderId="12" xfId="0" applyNumberFormat="1" applyFont="1" applyBorder="1" applyAlignment="1">
      <alignment horizontal="center"/>
    </xf>
    <xf numFmtId="1" fontId="23" fillId="0" borderId="12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1" fillId="0" borderId="14" xfId="0" applyFont="1" applyBorder="1"/>
    <xf numFmtId="0" fontId="22" fillId="0" borderId="1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1" fontId="22" fillId="0" borderId="12" xfId="0" applyNumberFormat="1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28" fillId="0" borderId="1" xfId="0" applyFont="1" applyBorder="1" applyAlignment="1" applyProtection="1">
      <alignment vertical="center" wrapText="1" readingOrder="1"/>
      <protection locked="0"/>
    </xf>
    <xf numFmtId="0" fontId="29" fillId="0" borderId="1" xfId="0" applyFont="1" applyBorder="1" applyAlignment="1" applyProtection="1">
      <alignment vertical="center" wrapText="1" readingOrder="1"/>
      <protection locked="0"/>
    </xf>
    <xf numFmtId="0" fontId="17" fillId="0" borderId="1" xfId="0" applyFont="1" applyBorder="1" applyAlignment="1">
      <alignment horizontal="center"/>
    </xf>
    <xf numFmtId="0" fontId="28" fillId="0" borderId="12" xfId="0" applyFont="1" applyBorder="1" applyAlignment="1" applyProtection="1">
      <alignment vertical="center" wrapText="1" readingOrder="1"/>
      <protection locked="0"/>
    </xf>
    <xf numFmtId="0" fontId="29" fillId="0" borderId="12" xfId="0" applyFont="1" applyBorder="1" applyAlignment="1" applyProtection="1">
      <alignment vertical="center" wrapText="1" readingOrder="1"/>
      <protection locked="0"/>
    </xf>
    <xf numFmtId="0" fontId="17" fillId="0" borderId="12" xfId="0" applyFont="1" applyBorder="1" applyAlignment="1">
      <alignment horizontal="center"/>
    </xf>
    <xf numFmtId="0" fontId="28" fillId="0" borderId="8" xfId="0" applyFont="1" applyBorder="1" applyAlignment="1" applyProtection="1">
      <alignment vertical="center" wrapText="1" readingOrder="1"/>
      <protection locked="0"/>
    </xf>
    <xf numFmtId="0" fontId="17" fillId="0" borderId="8" xfId="0" applyFont="1" applyBorder="1" applyAlignment="1">
      <alignment horizontal="center"/>
    </xf>
    <xf numFmtId="0" fontId="29" fillId="0" borderId="8" xfId="0" applyFont="1" applyBorder="1" applyAlignment="1" applyProtection="1">
      <alignment vertical="center" wrapText="1" readingOrder="1"/>
      <protection locked="0"/>
    </xf>
    <xf numFmtId="0" fontId="30" fillId="0" borderId="1" xfId="0" applyFont="1" applyBorder="1" applyAlignment="1" applyProtection="1">
      <alignment vertical="center" wrapText="1" readingOrder="1"/>
      <protection locked="0"/>
    </xf>
    <xf numFmtId="0" fontId="31" fillId="0" borderId="9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2" fillId="0" borderId="5" xfId="0" applyFont="1" applyBorder="1"/>
    <xf numFmtId="0" fontId="32" fillId="0" borderId="11" xfId="0" applyFont="1" applyBorder="1"/>
    <xf numFmtId="0" fontId="32" fillId="0" borderId="7" xfId="0" applyFont="1" applyBorder="1"/>
    <xf numFmtId="1" fontId="22" fillId="4" borderId="1" xfId="0" applyNumberFormat="1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4" fillId="4" borderId="1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1" fontId="25" fillId="4" borderId="1" xfId="0" applyNumberFormat="1" applyFont="1" applyFill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1" fontId="22" fillId="4" borderId="12" xfId="0" applyNumberFormat="1" applyFont="1" applyFill="1" applyBorder="1" applyAlignment="1">
      <alignment horizontal="center"/>
    </xf>
    <xf numFmtId="0" fontId="33" fillId="0" borderId="1" xfId="0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5" fillId="4" borderId="0" xfId="0" applyFont="1" applyFill="1" applyBorder="1"/>
    <xf numFmtId="0" fontId="0" fillId="4" borderId="0" xfId="0" applyFill="1"/>
    <xf numFmtId="0" fontId="34" fillId="0" borderId="8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6" fillId="0" borderId="5" xfId="0" applyFont="1" applyBorder="1"/>
    <xf numFmtId="0" fontId="37" fillId="5" borderId="2" xfId="0" applyFont="1" applyFill="1" applyBorder="1"/>
    <xf numFmtId="0" fontId="38" fillId="5" borderId="3" xfId="0" applyFont="1" applyFill="1" applyBorder="1" applyAlignment="1"/>
    <xf numFmtId="0" fontId="37" fillId="5" borderId="3" xfId="0" applyFont="1" applyFill="1" applyBorder="1"/>
    <xf numFmtId="0" fontId="16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wrapText="1"/>
    </xf>
    <xf numFmtId="0" fontId="3" fillId="5" borderId="4" xfId="0" applyFont="1" applyFill="1" applyBorder="1" applyAlignment="1">
      <alignment horizontal="center" wrapText="1"/>
    </xf>
    <xf numFmtId="0" fontId="0" fillId="2" borderId="0" xfId="0" applyFill="1" applyBorder="1"/>
    <xf numFmtId="0" fontId="39" fillId="2" borderId="1" xfId="0" applyFont="1" applyFill="1" applyBorder="1" applyAlignment="1"/>
    <xf numFmtId="0" fontId="5" fillId="2" borderId="0" xfId="0" applyFont="1" applyFill="1" applyBorder="1"/>
    <xf numFmtId="0" fontId="28" fillId="0" borderId="1" xfId="1" applyFont="1" applyBorder="1" applyAlignment="1" applyProtection="1">
      <alignment vertical="center" wrapText="1" readingOrder="1"/>
      <protection locked="0"/>
    </xf>
    <xf numFmtId="0" fontId="29" fillId="0" borderId="1" xfId="1" applyFont="1" applyBorder="1" applyAlignment="1" applyProtection="1">
      <alignment vertical="center" wrapText="1" readingOrder="1"/>
      <protection locked="0"/>
    </xf>
    <xf numFmtId="0" fontId="40" fillId="0" borderId="1" xfId="0" applyFont="1" applyBorder="1" applyAlignment="1">
      <alignment horizontal="center"/>
    </xf>
    <xf numFmtId="0" fontId="41" fillId="0" borderId="6" xfId="0" applyFont="1" applyBorder="1" applyAlignment="1">
      <alignment horizontal="center"/>
    </xf>
    <xf numFmtId="0" fontId="20" fillId="0" borderId="1" xfId="1" applyFont="1" applyBorder="1" applyAlignment="1" applyProtection="1">
      <alignment vertical="center" wrapText="1" readingOrder="1"/>
      <protection locked="0"/>
    </xf>
    <xf numFmtId="0" fontId="18" fillId="0" borderId="1" xfId="1" applyFont="1" applyBorder="1" applyAlignment="1" applyProtection="1">
      <alignment vertical="center" wrapText="1" readingOrder="1"/>
      <protection locked="0"/>
    </xf>
    <xf numFmtId="0" fontId="37" fillId="0" borderId="6" xfId="0" applyFont="1" applyBorder="1" applyAlignment="1">
      <alignment horizontal="center"/>
    </xf>
    <xf numFmtId="0" fontId="20" fillId="0" borderId="12" xfId="1" applyFont="1" applyBorder="1" applyAlignment="1" applyProtection="1">
      <alignment vertical="center" wrapText="1" readingOrder="1"/>
      <protection locked="0"/>
    </xf>
    <xf numFmtId="0" fontId="18" fillId="0" borderId="12" xfId="1" applyFont="1" applyBorder="1" applyAlignment="1" applyProtection="1">
      <alignment vertical="center" wrapText="1" readingOrder="1"/>
      <protection locked="0"/>
    </xf>
    <xf numFmtId="0" fontId="22" fillId="0" borderId="16" xfId="0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0" fillId="0" borderId="8" xfId="1" applyFont="1" applyBorder="1" applyAlignment="1" applyProtection="1">
      <alignment vertical="center" wrapText="1" readingOrder="1"/>
      <protection locked="0"/>
    </xf>
    <xf numFmtId="0" fontId="18" fillId="0" borderId="8" xfId="1" applyFont="1" applyBorder="1" applyAlignment="1" applyProtection="1">
      <alignment vertical="center" wrapText="1" readingOrder="1"/>
      <protection locked="0"/>
    </xf>
    <xf numFmtId="0" fontId="37" fillId="0" borderId="9" xfId="0" applyFont="1" applyBorder="1" applyAlignment="1">
      <alignment horizontal="center"/>
    </xf>
    <xf numFmtId="0" fontId="42" fillId="0" borderId="0" xfId="1" applyFont="1" applyAlignment="1" applyProtection="1">
      <alignment vertical="center" wrapText="1" readingOrder="1"/>
      <protection locked="0"/>
    </xf>
    <xf numFmtId="0" fontId="18" fillId="0" borderId="0" xfId="1" applyFont="1" applyAlignment="1" applyProtection="1">
      <alignment vertical="center" wrapText="1" readingOrder="1"/>
      <protection locked="0"/>
    </xf>
    <xf numFmtId="0" fontId="28" fillId="0" borderId="8" xfId="1" applyFont="1" applyBorder="1" applyAlignment="1" applyProtection="1">
      <alignment vertical="center" wrapText="1" readingOrder="1"/>
      <protection locked="0"/>
    </xf>
    <xf numFmtId="0" fontId="29" fillId="0" borderId="8" xfId="1" applyFont="1" applyBorder="1" applyAlignment="1" applyProtection="1">
      <alignment vertical="center" wrapText="1" readingOrder="1"/>
      <protection locked="0"/>
    </xf>
    <xf numFmtId="0" fontId="41" fillId="0" borderId="9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/>
    <xf numFmtId="0" fontId="37" fillId="0" borderId="0" xfId="0" applyFont="1" applyAlignment="1"/>
    <xf numFmtId="0" fontId="37" fillId="3" borderId="2" xfId="0" applyFont="1" applyFill="1" applyBorder="1" applyAlignment="1">
      <alignment horizontal="center"/>
    </xf>
    <xf numFmtId="0" fontId="0" fillId="2" borderId="5" xfId="0" applyFont="1" applyFill="1" applyBorder="1"/>
    <xf numFmtId="0" fontId="43" fillId="0" borderId="5" xfId="1" applyFont="1" applyBorder="1" applyAlignment="1" applyProtection="1">
      <alignment vertical="center" wrapText="1" readingOrder="1"/>
      <protection locked="0"/>
    </xf>
    <xf numFmtId="0" fontId="28" fillId="0" borderId="1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44" fillId="0" borderId="5" xfId="1" applyFont="1" applyBorder="1" applyAlignment="1" applyProtection="1">
      <alignment vertical="center" wrapText="1" readingOrder="1"/>
      <protection locked="0"/>
    </xf>
    <xf numFmtId="0" fontId="22" fillId="0" borderId="1" xfId="0" applyFont="1" applyBorder="1" applyAlignment="1">
      <alignment horizontal="center" readingOrder="1"/>
    </xf>
    <xf numFmtId="0" fontId="38" fillId="0" borderId="6" xfId="0" applyFont="1" applyBorder="1" applyAlignment="1">
      <alignment horizontal="center"/>
    </xf>
    <xf numFmtId="0" fontId="44" fillId="0" borderId="11" xfId="1" applyFont="1" applyBorder="1" applyAlignment="1" applyProtection="1">
      <alignment vertical="center" wrapText="1" readingOrder="1"/>
      <protection locked="0"/>
    </xf>
    <xf numFmtId="0" fontId="40" fillId="0" borderId="12" xfId="0" applyFont="1" applyBorder="1" applyAlignment="1">
      <alignment horizontal="center"/>
    </xf>
    <xf numFmtId="0" fontId="44" fillId="0" borderId="5" xfId="1" applyFont="1" applyBorder="1" applyAlignment="1" applyProtection="1">
      <alignment horizontal="left" vertical="center" wrapText="1" readingOrder="1"/>
      <protection locked="0"/>
    </xf>
    <xf numFmtId="0" fontId="44" fillId="0" borderId="7" xfId="1" applyFont="1" applyBorder="1" applyAlignment="1" applyProtection="1">
      <alignment vertical="center" wrapText="1" readingOrder="1"/>
      <protection locked="0"/>
    </xf>
    <xf numFmtId="0" fontId="38" fillId="0" borderId="9" xfId="0" applyFont="1" applyBorder="1" applyAlignment="1">
      <alignment horizontal="center"/>
    </xf>
    <xf numFmtId="0" fontId="37" fillId="5" borderId="2" xfId="0" applyFont="1" applyFill="1" applyBorder="1" applyAlignment="1">
      <alignment horizontal="center"/>
    </xf>
    <xf numFmtId="0" fontId="43" fillId="0" borderId="7" xfId="1" applyFont="1" applyBorder="1" applyAlignment="1" applyProtection="1">
      <alignment vertical="center" wrapText="1" readingOrder="1"/>
      <protection locked="0"/>
    </xf>
    <xf numFmtId="0" fontId="28" fillId="0" borderId="8" xfId="0" applyFont="1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3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5" fillId="0" borderId="1" xfId="0" applyFont="1" applyBorder="1"/>
    <xf numFmtId="0" fontId="0" fillId="0" borderId="1" xfId="0" applyFont="1" applyBorder="1"/>
    <xf numFmtId="0" fontId="17" fillId="0" borderId="1" xfId="0" applyFont="1" applyBorder="1" applyAlignment="1" applyProtection="1">
      <alignment vertical="center" wrapText="1" readingOrder="1"/>
      <protection locked="0"/>
    </xf>
    <xf numFmtId="1" fontId="24" fillId="2" borderId="1" xfId="0" applyNumberFormat="1" applyFont="1" applyFill="1" applyBorder="1" applyAlignment="1">
      <alignment horizontal="center"/>
    </xf>
    <xf numFmtId="1" fontId="22" fillId="2" borderId="1" xfId="0" applyNumberFormat="1" applyFont="1" applyFill="1" applyBorder="1" applyAlignment="1">
      <alignment horizontal="center"/>
    </xf>
    <xf numFmtId="0" fontId="3" fillId="0" borderId="1" xfId="0" applyFont="1" applyBorder="1"/>
    <xf numFmtId="1" fontId="3" fillId="0" borderId="1" xfId="0" applyNumberFormat="1" applyFont="1" applyBorder="1"/>
    <xf numFmtId="0" fontId="46" fillId="0" borderId="1" xfId="0" applyFont="1" applyBorder="1"/>
    <xf numFmtId="0" fontId="46" fillId="0" borderId="6" xfId="0" applyFont="1" applyBorder="1" applyAlignment="1">
      <alignment horizontal="center"/>
    </xf>
    <xf numFmtId="1" fontId="46" fillId="0" borderId="1" xfId="0" applyNumberFormat="1" applyFont="1" applyBorder="1"/>
    <xf numFmtId="1" fontId="24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16365C"/>
      <color rgb="FF17375D"/>
      <color rgb="FFFFFF99"/>
      <color rgb="FF254061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1">
    <pageSetUpPr fitToPage="1"/>
  </sheetPr>
  <dimension ref="A1:L86"/>
  <sheetViews>
    <sheetView tabSelected="1" topLeftCell="A72" zoomScale="67" zoomScaleNormal="67" workbookViewId="0">
      <selection activeCell="M12" sqref="M12"/>
    </sheetView>
  </sheetViews>
  <sheetFormatPr defaultRowHeight="15" x14ac:dyDescent="0.25"/>
  <cols>
    <col min="1" max="1" width="24.5703125" bestFit="1" customWidth="1"/>
    <col min="2" max="2" width="45.140625" bestFit="1" customWidth="1"/>
    <col min="3" max="3" width="42.85546875" bestFit="1" customWidth="1"/>
    <col min="4" max="4" width="14.5703125" customWidth="1"/>
    <col min="5" max="5" width="18" customWidth="1"/>
    <col min="6" max="6" width="18.140625" customWidth="1"/>
    <col min="7" max="7" width="19" customWidth="1"/>
    <col min="8" max="8" width="10.7109375" bestFit="1" customWidth="1"/>
    <col min="9" max="9" width="12.140625" bestFit="1" customWidth="1"/>
  </cols>
  <sheetData>
    <row r="1" spans="1:9" ht="9" customHeight="1" x14ac:dyDescent="0.45">
      <c r="D1" s="4"/>
      <c r="E1" s="5"/>
      <c r="F1" s="5"/>
      <c r="G1" s="5"/>
      <c r="H1" s="4"/>
      <c r="I1" s="4"/>
    </row>
    <row r="2" spans="1:9" ht="23.25" customHeight="1" x14ac:dyDescent="0.4">
      <c r="A2" s="151" t="s">
        <v>101</v>
      </c>
      <c r="B2" s="151"/>
      <c r="C2" s="151"/>
      <c r="D2" s="151"/>
      <c r="E2" s="151"/>
      <c r="F2" s="151"/>
      <c r="G2" s="151"/>
      <c r="H2" s="151"/>
      <c r="I2" s="151"/>
    </row>
    <row r="3" spans="1:9" s="24" customFormat="1" ht="22.5" customHeight="1" x14ac:dyDescent="0.3">
      <c r="A3" s="152" t="s">
        <v>65</v>
      </c>
      <c r="B3" s="152"/>
      <c r="C3" s="152"/>
      <c r="D3" s="152"/>
      <c r="E3" s="152"/>
      <c r="F3" s="152"/>
      <c r="G3" s="152"/>
      <c r="H3" s="152"/>
      <c r="I3" s="152"/>
    </row>
    <row r="4" spans="1:9" s="24" customFormat="1" ht="22.5" customHeight="1" thickBot="1" x14ac:dyDescent="0.35">
      <c r="A4" s="129"/>
      <c r="B4" s="129"/>
      <c r="C4" s="129"/>
      <c r="D4" s="129"/>
      <c r="E4" s="129"/>
      <c r="F4" s="129"/>
      <c r="G4" s="129"/>
      <c r="H4" s="129"/>
      <c r="I4" s="129"/>
    </row>
    <row r="5" spans="1:9" s="24" customFormat="1" ht="54.75" thickTop="1" x14ac:dyDescent="0.3">
      <c r="A5" s="26" t="s">
        <v>9</v>
      </c>
      <c r="B5" s="27" t="s">
        <v>2</v>
      </c>
      <c r="C5" s="32" t="s">
        <v>3</v>
      </c>
      <c r="D5" s="28" t="s">
        <v>19</v>
      </c>
      <c r="E5" s="28" t="s">
        <v>4</v>
      </c>
      <c r="F5" s="28" t="s">
        <v>5</v>
      </c>
      <c r="G5" s="28" t="s">
        <v>67</v>
      </c>
      <c r="H5" s="28" t="s">
        <v>0</v>
      </c>
      <c r="I5" s="153" t="s">
        <v>1</v>
      </c>
    </row>
    <row r="6" spans="1:9" s="24" customFormat="1" ht="22.5" customHeight="1" x14ac:dyDescent="0.3">
      <c r="A6" s="154"/>
      <c r="B6" s="155"/>
      <c r="C6" s="156"/>
      <c r="D6" s="2">
        <v>42531</v>
      </c>
      <c r="E6" s="2">
        <v>42643</v>
      </c>
      <c r="F6" s="2">
        <v>42685</v>
      </c>
      <c r="G6" s="2">
        <v>42706</v>
      </c>
      <c r="H6" s="1"/>
      <c r="I6" s="10"/>
    </row>
    <row r="7" spans="1:9" s="24" customFormat="1" ht="22.5" customHeight="1" x14ac:dyDescent="0.35">
      <c r="A7" s="83" t="s">
        <v>110</v>
      </c>
      <c r="B7" s="157" t="s">
        <v>111</v>
      </c>
      <c r="C7" s="72" t="s">
        <v>112</v>
      </c>
      <c r="D7" s="35">
        <v>150</v>
      </c>
      <c r="E7" s="51">
        <v>140</v>
      </c>
      <c r="F7" s="158" t="s">
        <v>68</v>
      </c>
      <c r="G7" s="159">
        <v>140</v>
      </c>
      <c r="H7" s="160">
        <f t="shared" ref="H7" si="0">SUM(D7:G7)</f>
        <v>430</v>
      </c>
      <c r="I7" s="40">
        <v>1</v>
      </c>
    </row>
    <row r="8" spans="1:9" s="24" customFormat="1" ht="22.5" customHeight="1" x14ac:dyDescent="0.35">
      <c r="A8" s="83" t="s">
        <v>110</v>
      </c>
      <c r="B8" s="157" t="s">
        <v>113</v>
      </c>
      <c r="C8" s="72" t="s">
        <v>11</v>
      </c>
      <c r="D8" s="87">
        <v>125</v>
      </c>
      <c r="E8" s="51">
        <v>125</v>
      </c>
      <c r="F8" s="159">
        <v>150</v>
      </c>
      <c r="G8" s="159">
        <v>150</v>
      </c>
      <c r="H8" s="161">
        <f>SUM(E8:G8)</f>
        <v>425</v>
      </c>
      <c r="I8" s="40">
        <v>2</v>
      </c>
    </row>
    <row r="9" spans="1:9" s="24" customFormat="1" ht="22.5" customHeight="1" x14ac:dyDescent="0.35">
      <c r="A9" s="83" t="s">
        <v>110</v>
      </c>
      <c r="B9" s="157" t="s">
        <v>114</v>
      </c>
      <c r="C9" s="72" t="s">
        <v>12</v>
      </c>
      <c r="D9" s="87">
        <v>115</v>
      </c>
      <c r="E9" s="51">
        <v>130</v>
      </c>
      <c r="F9" s="159">
        <v>140</v>
      </c>
      <c r="G9" s="159">
        <v>125</v>
      </c>
      <c r="H9" s="161">
        <f>SUM(E9:G9)</f>
        <v>395</v>
      </c>
      <c r="I9" s="40">
        <v>3</v>
      </c>
    </row>
    <row r="10" spans="1:9" s="24" customFormat="1" ht="22.5" customHeight="1" x14ac:dyDescent="0.3">
      <c r="A10" s="33" t="s">
        <v>110</v>
      </c>
      <c r="B10" s="17" t="s">
        <v>115</v>
      </c>
      <c r="C10" s="20" t="s">
        <v>13</v>
      </c>
      <c r="D10" s="35">
        <v>98</v>
      </c>
      <c r="E10" s="51">
        <v>120</v>
      </c>
      <c r="F10" s="159">
        <v>125</v>
      </c>
      <c r="G10" s="158" t="s">
        <v>68</v>
      </c>
      <c r="H10" s="162">
        <f t="shared" ref="H10:H29" si="1">SUM(D10:G10)</f>
        <v>343</v>
      </c>
      <c r="I10" s="163">
        <v>4</v>
      </c>
    </row>
    <row r="11" spans="1:9" s="24" customFormat="1" ht="22.5" customHeight="1" x14ac:dyDescent="0.3">
      <c r="A11" s="33" t="s">
        <v>110</v>
      </c>
      <c r="B11" s="17" t="s">
        <v>116</v>
      </c>
      <c r="C11" s="20" t="s">
        <v>11</v>
      </c>
      <c r="D11" s="35">
        <v>86</v>
      </c>
      <c r="E11" s="51">
        <v>115</v>
      </c>
      <c r="F11" s="159">
        <v>120</v>
      </c>
      <c r="G11" s="158" t="s">
        <v>68</v>
      </c>
      <c r="H11" s="162">
        <f t="shared" si="1"/>
        <v>321</v>
      </c>
      <c r="I11" s="163">
        <v>5</v>
      </c>
    </row>
    <row r="12" spans="1:9" s="24" customFormat="1" ht="22.5" customHeight="1" x14ac:dyDescent="0.3">
      <c r="A12" s="33" t="s">
        <v>110</v>
      </c>
      <c r="B12" s="17" t="s">
        <v>117</v>
      </c>
      <c r="C12" s="20" t="s">
        <v>59</v>
      </c>
      <c r="D12" s="35">
        <v>90</v>
      </c>
      <c r="E12" s="51">
        <v>110</v>
      </c>
      <c r="F12" s="159">
        <v>115</v>
      </c>
      <c r="G12" s="158" t="s">
        <v>68</v>
      </c>
      <c r="H12" s="162">
        <f t="shared" si="1"/>
        <v>315</v>
      </c>
      <c r="I12" s="163">
        <v>6</v>
      </c>
    </row>
    <row r="13" spans="1:9" s="24" customFormat="1" ht="22.5" customHeight="1" x14ac:dyDescent="0.3">
      <c r="A13" s="53" t="s">
        <v>110</v>
      </c>
      <c r="B13" s="54" t="s">
        <v>118</v>
      </c>
      <c r="C13" s="55" t="s">
        <v>7</v>
      </c>
      <c r="D13" s="88">
        <v>77</v>
      </c>
      <c r="E13" s="64">
        <v>102</v>
      </c>
      <c r="F13" s="64">
        <v>106</v>
      </c>
      <c r="G13" s="64">
        <v>106</v>
      </c>
      <c r="H13" s="164">
        <f>SUM(E13:G13)</f>
        <v>314</v>
      </c>
      <c r="I13" s="163">
        <v>7</v>
      </c>
    </row>
    <row r="14" spans="1:9" s="24" customFormat="1" ht="22.5" customHeight="1" x14ac:dyDescent="0.3">
      <c r="A14" s="33" t="s">
        <v>110</v>
      </c>
      <c r="B14" s="17" t="s">
        <v>119</v>
      </c>
      <c r="C14" s="20" t="s">
        <v>120</v>
      </c>
      <c r="D14" s="35">
        <v>92</v>
      </c>
      <c r="E14" s="51">
        <v>106</v>
      </c>
      <c r="F14" s="51">
        <v>108</v>
      </c>
      <c r="G14" s="165" t="s">
        <v>68</v>
      </c>
      <c r="H14" s="162">
        <f t="shared" si="1"/>
        <v>306</v>
      </c>
      <c r="I14" s="163">
        <v>8</v>
      </c>
    </row>
    <row r="15" spans="1:9" s="24" customFormat="1" ht="22.5" customHeight="1" x14ac:dyDescent="0.3">
      <c r="A15" s="33" t="s">
        <v>110</v>
      </c>
      <c r="B15" s="17" t="s">
        <v>121</v>
      </c>
      <c r="C15" s="20" t="s">
        <v>122</v>
      </c>
      <c r="D15" s="165" t="s">
        <v>68</v>
      </c>
      <c r="E15" s="51">
        <v>100</v>
      </c>
      <c r="F15" s="51">
        <v>102</v>
      </c>
      <c r="G15" s="51">
        <v>104</v>
      </c>
      <c r="H15" s="162">
        <f t="shared" si="1"/>
        <v>306</v>
      </c>
      <c r="I15" s="163">
        <v>9</v>
      </c>
    </row>
    <row r="16" spans="1:9" s="24" customFormat="1" ht="22.5" customHeight="1" x14ac:dyDescent="0.3">
      <c r="A16" s="33" t="s">
        <v>110</v>
      </c>
      <c r="B16" s="17" t="s">
        <v>123</v>
      </c>
      <c r="C16" s="20" t="s">
        <v>124</v>
      </c>
      <c r="D16" s="35">
        <v>140</v>
      </c>
      <c r="E16" s="51">
        <v>150</v>
      </c>
      <c r="F16" s="165" t="s">
        <v>68</v>
      </c>
      <c r="G16" s="165" t="s">
        <v>68</v>
      </c>
      <c r="H16" s="162">
        <f t="shared" si="1"/>
        <v>290</v>
      </c>
      <c r="I16" s="163">
        <v>10</v>
      </c>
    </row>
    <row r="17" spans="1:9" s="24" customFormat="1" ht="22.5" customHeight="1" x14ac:dyDescent="0.3">
      <c r="A17" s="33" t="s">
        <v>110</v>
      </c>
      <c r="B17" s="17" t="s">
        <v>125</v>
      </c>
      <c r="C17" s="20" t="s">
        <v>18</v>
      </c>
      <c r="D17" s="35">
        <v>78</v>
      </c>
      <c r="E17" s="165" t="s">
        <v>68</v>
      </c>
      <c r="F17" s="51">
        <v>100</v>
      </c>
      <c r="G17" s="51">
        <v>100</v>
      </c>
      <c r="H17" s="162">
        <f t="shared" si="1"/>
        <v>278</v>
      </c>
      <c r="I17" s="163">
        <v>11</v>
      </c>
    </row>
    <row r="18" spans="1:9" s="24" customFormat="1" ht="22.5" customHeight="1" x14ac:dyDescent="0.3">
      <c r="A18" s="33" t="s">
        <v>110</v>
      </c>
      <c r="B18" s="17" t="s">
        <v>126</v>
      </c>
      <c r="C18" s="20" t="s">
        <v>12</v>
      </c>
      <c r="D18" s="165" t="s">
        <v>68</v>
      </c>
      <c r="E18" s="165" t="s">
        <v>68</v>
      </c>
      <c r="F18" s="51">
        <v>130</v>
      </c>
      <c r="G18" s="51">
        <v>120</v>
      </c>
      <c r="H18" s="164">
        <f>SUM(E18:G18)</f>
        <v>250</v>
      </c>
      <c r="I18" s="163">
        <v>12</v>
      </c>
    </row>
    <row r="19" spans="1:9" s="24" customFormat="1" ht="22.5" customHeight="1" x14ac:dyDescent="0.3">
      <c r="A19" s="33" t="s">
        <v>110</v>
      </c>
      <c r="B19" s="17" t="s">
        <v>127</v>
      </c>
      <c r="C19" s="20" t="s">
        <v>11</v>
      </c>
      <c r="D19" s="35">
        <v>106</v>
      </c>
      <c r="E19" s="165" t="s">
        <v>68</v>
      </c>
      <c r="F19" s="165" t="s">
        <v>68</v>
      </c>
      <c r="G19" s="51">
        <v>115</v>
      </c>
      <c r="H19" s="162">
        <f t="shared" ref="H19:H23" si="2">SUM(D19:G19)</f>
        <v>221</v>
      </c>
      <c r="I19" s="163">
        <v>13</v>
      </c>
    </row>
    <row r="20" spans="1:9" s="24" customFormat="1" ht="22.5" customHeight="1" x14ac:dyDescent="0.3">
      <c r="A20" s="33" t="s">
        <v>110</v>
      </c>
      <c r="B20" s="17" t="s">
        <v>128</v>
      </c>
      <c r="C20" s="20" t="s">
        <v>129</v>
      </c>
      <c r="D20" s="165" t="s">
        <v>68</v>
      </c>
      <c r="E20" s="165" t="s">
        <v>68</v>
      </c>
      <c r="F20" s="51">
        <v>110</v>
      </c>
      <c r="G20" s="51">
        <v>102</v>
      </c>
      <c r="H20" s="162">
        <f t="shared" si="2"/>
        <v>212</v>
      </c>
      <c r="I20" s="163">
        <v>14</v>
      </c>
    </row>
    <row r="21" spans="1:9" s="24" customFormat="1" ht="22.5" customHeight="1" x14ac:dyDescent="0.3">
      <c r="A21" s="33" t="s">
        <v>110</v>
      </c>
      <c r="B21" s="17" t="s">
        <v>130</v>
      </c>
      <c r="C21" s="20" t="s">
        <v>16</v>
      </c>
      <c r="D21" s="42" t="s">
        <v>68</v>
      </c>
      <c r="E21" s="51">
        <v>104</v>
      </c>
      <c r="F21" s="165" t="s">
        <v>68</v>
      </c>
      <c r="G21" s="51">
        <v>108</v>
      </c>
      <c r="H21" s="162">
        <f t="shared" si="2"/>
        <v>212</v>
      </c>
      <c r="I21" s="163">
        <v>15</v>
      </c>
    </row>
    <row r="22" spans="1:9" s="24" customFormat="1" ht="22.5" customHeight="1" x14ac:dyDescent="0.3">
      <c r="A22" s="33" t="s">
        <v>110</v>
      </c>
      <c r="B22" s="17" t="s">
        <v>131</v>
      </c>
      <c r="C22" s="20" t="s">
        <v>11</v>
      </c>
      <c r="D22" s="35">
        <v>94</v>
      </c>
      <c r="E22" s="165" t="s">
        <v>68</v>
      </c>
      <c r="F22" s="165" t="s">
        <v>68</v>
      </c>
      <c r="G22" s="51">
        <v>110</v>
      </c>
      <c r="H22" s="162">
        <f t="shared" si="2"/>
        <v>204</v>
      </c>
      <c r="I22" s="163">
        <v>16</v>
      </c>
    </row>
    <row r="23" spans="1:9" s="24" customFormat="1" ht="22.5" customHeight="1" x14ac:dyDescent="0.3">
      <c r="A23" s="33" t="s">
        <v>110</v>
      </c>
      <c r="B23" s="17" t="s">
        <v>132</v>
      </c>
      <c r="C23" s="20" t="s">
        <v>18</v>
      </c>
      <c r="D23" s="165" t="s">
        <v>68</v>
      </c>
      <c r="E23" s="165" t="s">
        <v>68</v>
      </c>
      <c r="F23" s="51">
        <v>98</v>
      </c>
      <c r="G23" s="51">
        <v>98</v>
      </c>
      <c r="H23" s="162">
        <f t="shared" si="2"/>
        <v>196</v>
      </c>
      <c r="I23" s="163">
        <v>17</v>
      </c>
    </row>
    <row r="24" spans="1:9" s="24" customFormat="1" ht="22.5" customHeight="1" x14ac:dyDescent="0.3">
      <c r="A24" s="33" t="s">
        <v>110</v>
      </c>
      <c r="B24" s="17" t="s">
        <v>133</v>
      </c>
      <c r="C24" s="20" t="s">
        <v>17</v>
      </c>
      <c r="D24" s="35">
        <v>82</v>
      </c>
      <c r="E24" s="51">
        <v>108</v>
      </c>
      <c r="F24" s="165" t="s">
        <v>68</v>
      </c>
      <c r="G24" s="165" t="s">
        <v>68</v>
      </c>
      <c r="H24" s="162">
        <f t="shared" si="1"/>
        <v>190</v>
      </c>
      <c r="I24" s="163">
        <v>18</v>
      </c>
    </row>
    <row r="25" spans="1:9" s="24" customFormat="1" ht="22.5" customHeight="1" x14ac:dyDescent="0.3">
      <c r="A25" s="33" t="s">
        <v>110</v>
      </c>
      <c r="B25" s="17" t="s">
        <v>134</v>
      </c>
      <c r="C25" s="20" t="s">
        <v>18</v>
      </c>
      <c r="D25" s="35">
        <v>80</v>
      </c>
      <c r="E25" s="165" t="s">
        <v>68</v>
      </c>
      <c r="F25" s="51">
        <v>104</v>
      </c>
      <c r="G25" s="165" t="s">
        <v>68</v>
      </c>
      <c r="H25" s="162">
        <f t="shared" si="1"/>
        <v>184</v>
      </c>
      <c r="I25" s="163">
        <v>19</v>
      </c>
    </row>
    <row r="26" spans="1:9" s="24" customFormat="1" ht="22.5" customHeight="1" x14ac:dyDescent="0.3">
      <c r="A26" s="33" t="s">
        <v>110</v>
      </c>
      <c r="B26" s="17" t="s">
        <v>135</v>
      </c>
      <c r="C26" s="20" t="s">
        <v>8</v>
      </c>
      <c r="D26" s="165" t="s">
        <v>68</v>
      </c>
      <c r="E26" s="165" t="s">
        <v>68</v>
      </c>
      <c r="F26" s="165" t="s">
        <v>68</v>
      </c>
      <c r="G26" s="51">
        <v>130</v>
      </c>
      <c r="H26" s="162">
        <f t="shared" si="1"/>
        <v>130</v>
      </c>
      <c r="I26" s="163">
        <v>20</v>
      </c>
    </row>
    <row r="27" spans="1:9" s="24" customFormat="1" ht="22.5" customHeight="1" x14ac:dyDescent="0.3">
      <c r="A27" s="33" t="s">
        <v>110</v>
      </c>
      <c r="B27" s="17" t="s">
        <v>136</v>
      </c>
      <c r="C27" s="20" t="s">
        <v>137</v>
      </c>
      <c r="D27" s="35">
        <v>130</v>
      </c>
      <c r="E27" s="165" t="s">
        <v>68</v>
      </c>
      <c r="F27" s="165" t="s">
        <v>68</v>
      </c>
      <c r="G27" s="165" t="s">
        <v>68</v>
      </c>
      <c r="H27" s="162">
        <f t="shared" si="1"/>
        <v>130</v>
      </c>
      <c r="I27" s="163">
        <v>21</v>
      </c>
    </row>
    <row r="28" spans="1:9" s="24" customFormat="1" ht="22.5" customHeight="1" x14ac:dyDescent="0.3">
      <c r="A28" s="33" t="s">
        <v>110</v>
      </c>
      <c r="B28" s="17" t="s">
        <v>138</v>
      </c>
      <c r="C28" s="20" t="s">
        <v>124</v>
      </c>
      <c r="D28" s="35">
        <v>120</v>
      </c>
      <c r="E28" s="165" t="s">
        <v>68</v>
      </c>
      <c r="F28" s="165" t="s">
        <v>68</v>
      </c>
      <c r="G28" s="165" t="s">
        <v>68</v>
      </c>
      <c r="H28" s="162">
        <f t="shared" si="1"/>
        <v>120</v>
      </c>
      <c r="I28" s="163">
        <v>22</v>
      </c>
    </row>
    <row r="29" spans="1:9" s="24" customFormat="1" ht="22.5" customHeight="1" x14ac:dyDescent="0.3">
      <c r="A29" s="33" t="s">
        <v>110</v>
      </c>
      <c r="B29" s="17" t="s">
        <v>139</v>
      </c>
      <c r="C29" s="20" t="s">
        <v>11</v>
      </c>
      <c r="D29" s="35">
        <v>110</v>
      </c>
      <c r="E29" s="165" t="s">
        <v>68</v>
      </c>
      <c r="F29" s="165" t="s">
        <v>68</v>
      </c>
      <c r="G29" s="165" t="s">
        <v>68</v>
      </c>
      <c r="H29" s="162">
        <f t="shared" si="1"/>
        <v>110</v>
      </c>
      <c r="I29" s="163">
        <v>23</v>
      </c>
    </row>
    <row r="30" spans="1:9" ht="21" thickBot="1" x14ac:dyDescent="0.35">
      <c r="A30" s="11"/>
      <c r="B30" s="12"/>
      <c r="C30" s="22"/>
      <c r="D30" s="6"/>
      <c r="E30" s="7"/>
      <c r="F30" s="7"/>
      <c r="G30" s="7"/>
      <c r="H30" s="8"/>
      <c r="I30" s="9"/>
    </row>
    <row r="31" spans="1:9" ht="54.75" thickTop="1" x14ac:dyDescent="0.35">
      <c r="A31" s="26" t="s">
        <v>9</v>
      </c>
      <c r="B31" s="27" t="s">
        <v>2</v>
      </c>
      <c r="C31" s="32" t="s">
        <v>3</v>
      </c>
      <c r="D31" s="28" t="s">
        <v>19</v>
      </c>
      <c r="E31" s="28" t="s">
        <v>4</v>
      </c>
      <c r="F31" s="28" t="s">
        <v>5</v>
      </c>
      <c r="G31" s="28" t="s">
        <v>67</v>
      </c>
      <c r="H31" s="89" t="s">
        <v>0</v>
      </c>
      <c r="I31" s="31" t="s">
        <v>1</v>
      </c>
    </row>
    <row r="32" spans="1:9" s="3" customFormat="1" ht="26.25" x14ac:dyDescent="0.4">
      <c r="A32" s="13"/>
      <c r="B32" s="14"/>
      <c r="C32" s="23"/>
      <c r="D32" s="2">
        <v>42531</v>
      </c>
      <c r="E32" s="2">
        <v>42643</v>
      </c>
      <c r="F32" s="2">
        <v>42685</v>
      </c>
      <c r="G32" s="2">
        <v>42706</v>
      </c>
      <c r="H32" s="15"/>
      <c r="I32" s="16"/>
    </row>
    <row r="33" spans="1:12" ht="20.25" customHeight="1" x14ac:dyDescent="0.35">
      <c r="A33" s="83" t="s">
        <v>49</v>
      </c>
      <c r="B33" s="71" t="s">
        <v>20</v>
      </c>
      <c r="C33" s="72" t="s">
        <v>18</v>
      </c>
      <c r="D33" s="35">
        <v>150</v>
      </c>
      <c r="E33" s="46">
        <v>150</v>
      </c>
      <c r="F33" s="90">
        <v>140</v>
      </c>
      <c r="G33" s="46">
        <v>150</v>
      </c>
      <c r="H33" s="91">
        <f>SUM(D33+E33+G33)</f>
        <v>450</v>
      </c>
      <c r="I33" s="40">
        <v>1</v>
      </c>
      <c r="J33" s="96" t="s">
        <v>79</v>
      </c>
      <c r="K33" s="97"/>
      <c r="L33" s="97"/>
    </row>
    <row r="34" spans="1:12" ht="20.25" customHeight="1" x14ac:dyDescent="0.35">
      <c r="A34" s="83" t="s">
        <v>49</v>
      </c>
      <c r="B34" s="71" t="s">
        <v>22</v>
      </c>
      <c r="C34" s="72" t="s">
        <v>13</v>
      </c>
      <c r="D34" s="35">
        <v>130</v>
      </c>
      <c r="E34" s="46">
        <v>140</v>
      </c>
      <c r="F34" s="46">
        <v>150</v>
      </c>
      <c r="G34" s="50" t="s">
        <v>68</v>
      </c>
      <c r="H34" s="73">
        <f t="shared" ref="H34:H45" si="3">SUM(D34:G34)</f>
        <v>420</v>
      </c>
      <c r="I34" s="40">
        <v>2</v>
      </c>
    </row>
    <row r="35" spans="1:12" ht="20.25" customHeight="1" x14ac:dyDescent="0.35">
      <c r="A35" s="83" t="s">
        <v>49</v>
      </c>
      <c r="B35" s="71" t="s">
        <v>71</v>
      </c>
      <c r="C35" s="72" t="s">
        <v>16</v>
      </c>
      <c r="D35" s="42" t="s">
        <v>68</v>
      </c>
      <c r="E35" s="46">
        <v>130</v>
      </c>
      <c r="F35" s="46">
        <v>125</v>
      </c>
      <c r="G35" s="46">
        <v>125</v>
      </c>
      <c r="H35" s="73">
        <f t="shared" ref="H35:H36" si="4">SUM(D35:G35)</f>
        <v>380</v>
      </c>
      <c r="I35" s="40">
        <v>3</v>
      </c>
    </row>
    <row r="36" spans="1:12" ht="20.25" customHeight="1" x14ac:dyDescent="0.35">
      <c r="A36" s="33" t="s">
        <v>49</v>
      </c>
      <c r="B36" s="17" t="s">
        <v>23</v>
      </c>
      <c r="C36" s="20" t="s">
        <v>8</v>
      </c>
      <c r="D36" s="35">
        <v>125</v>
      </c>
      <c r="E36" s="50" t="s">
        <v>68</v>
      </c>
      <c r="F36" s="46">
        <v>120</v>
      </c>
      <c r="G36" s="46">
        <v>130</v>
      </c>
      <c r="H36" s="36">
        <f t="shared" si="4"/>
        <v>375</v>
      </c>
      <c r="I36" s="82">
        <v>4</v>
      </c>
    </row>
    <row r="37" spans="1:12" ht="20.25" customHeight="1" x14ac:dyDescent="0.35">
      <c r="A37" s="33" t="s">
        <v>49</v>
      </c>
      <c r="B37" s="17" t="s">
        <v>66</v>
      </c>
      <c r="C37" s="20" t="s">
        <v>16</v>
      </c>
      <c r="D37" s="35">
        <v>115</v>
      </c>
      <c r="E37" s="46">
        <v>125</v>
      </c>
      <c r="F37" s="46">
        <v>115</v>
      </c>
      <c r="G37" s="90">
        <v>110</v>
      </c>
      <c r="H37" s="36">
        <f>SUM(D37:F37)</f>
        <v>355</v>
      </c>
      <c r="I37" s="82">
        <v>5</v>
      </c>
    </row>
    <row r="38" spans="1:12" ht="20.25" customHeight="1" x14ac:dyDescent="0.35">
      <c r="A38" s="33" t="s">
        <v>49</v>
      </c>
      <c r="B38" s="25" t="s">
        <v>73</v>
      </c>
      <c r="C38" s="20" t="s">
        <v>74</v>
      </c>
      <c r="D38" s="50" t="s">
        <v>68</v>
      </c>
      <c r="E38" s="46">
        <v>110</v>
      </c>
      <c r="F38" s="46">
        <v>108</v>
      </c>
      <c r="G38" s="46">
        <v>115</v>
      </c>
      <c r="H38" s="36">
        <f t="shared" ref="H38" si="5">SUM(D38:G38)</f>
        <v>333</v>
      </c>
      <c r="I38" s="82">
        <v>6</v>
      </c>
    </row>
    <row r="39" spans="1:12" ht="20.25" customHeight="1" x14ac:dyDescent="0.35">
      <c r="A39" s="33" t="s">
        <v>49</v>
      </c>
      <c r="B39" s="25" t="s">
        <v>10</v>
      </c>
      <c r="C39" s="20" t="s">
        <v>16</v>
      </c>
      <c r="D39" s="35">
        <v>102</v>
      </c>
      <c r="E39" s="46">
        <v>120</v>
      </c>
      <c r="F39" s="46">
        <v>110</v>
      </c>
      <c r="G39" s="50" t="s">
        <v>68</v>
      </c>
      <c r="H39" s="36">
        <f t="shared" si="3"/>
        <v>332</v>
      </c>
      <c r="I39" s="82">
        <v>7</v>
      </c>
    </row>
    <row r="40" spans="1:12" ht="20.25" customHeight="1" x14ac:dyDescent="0.35">
      <c r="A40" s="33" t="s">
        <v>49</v>
      </c>
      <c r="B40" s="17" t="s">
        <v>27</v>
      </c>
      <c r="C40" s="20" t="s">
        <v>18</v>
      </c>
      <c r="D40" s="35">
        <v>104</v>
      </c>
      <c r="E40" s="46">
        <v>108</v>
      </c>
      <c r="F40" s="50" t="s">
        <v>68</v>
      </c>
      <c r="G40" s="46">
        <v>108</v>
      </c>
      <c r="H40" s="36">
        <f t="shared" si="3"/>
        <v>320</v>
      </c>
      <c r="I40" s="82">
        <v>8</v>
      </c>
    </row>
    <row r="41" spans="1:12" ht="20.25" customHeight="1" x14ac:dyDescent="0.35">
      <c r="A41" s="33" t="s">
        <v>49</v>
      </c>
      <c r="B41" s="17" t="s">
        <v>76</v>
      </c>
      <c r="C41" s="20" t="s">
        <v>13</v>
      </c>
      <c r="D41" s="50" t="s">
        <v>68</v>
      </c>
      <c r="E41" s="50" t="s">
        <v>68</v>
      </c>
      <c r="F41" s="46">
        <v>130</v>
      </c>
      <c r="G41" s="46">
        <v>140</v>
      </c>
      <c r="H41" s="36">
        <f t="shared" ref="H41" si="6">SUM(D41:G41)</f>
        <v>270</v>
      </c>
      <c r="I41" s="82">
        <v>9</v>
      </c>
    </row>
    <row r="42" spans="1:12" ht="20.25" customHeight="1" x14ac:dyDescent="0.35">
      <c r="A42" s="33" t="s">
        <v>49</v>
      </c>
      <c r="B42" s="17" t="s">
        <v>25</v>
      </c>
      <c r="C42" s="20" t="s">
        <v>13</v>
      </c>
      <c r="D42" s="95">
        <v>110</v>
      </c>
      <c r="E42" s="50" t="s">
        <v>68</v>
      </c>
      <c r="F42" s="50" t="s">
        <v>68</v>
      </c>
      <c r="G42" s="46">
        <v>120</v>
      </c>
      <c r="H42" s="36">
        <f t="shared" ref="H42" si="7">SUM(D42:G42)</f>
        <v>230</v>
      </c>
      <c r="I42" s="82">
        <v>10</v>
      </c>
    </row>
    <row r="43" spans="1:12" ht="20.25" customHeight="1" x14ac:dyDescent="0.35">
      <c r="A43" s="33" t="s">
        <v>49</v>
      </c>
      <c r="B43" s="17" t="s">
        <v>70</v>
      </c>
      <c r="C43" s="20" t="s">
        <v>34</v>
      </c>
      <c r="D43" s="35">
        <v>96</v>
      </c>
      <c r="E43" s="50" t="s">
        <v>68</v>
      </c>
      <c r="F43" s="50" t="s">
        <v>68</v>
      </c>
      <c r="G43" s="46">
        <v>106</v>
      </c>
      <c r="H43" s="36">
        <f t="shared" ref="H43" si="8">SUM(D43:G43)</f>
        <v>202</v>
      </c>
      <c r="I43" s="82">
        <v>11</v>
      </c>
    </row>
    <row r="44" spans="1:12" ht="20.25" customHeight="1" x14ac:dyDescent="0.35">
      <c r="A44" s="53" t="s">
        <v>49</v>
      </c>
      <c r="B44" s="54" t="s">
        <v>21</v>
      </c>
      <c r="C44" s="55" t="s">
        <v>30</v>
      </c>
      <c r="D44" s="56">
        <v>140</v>
      </c>
      <c r="E44" s="57" t="s">
        <v>68</v>
      </c>
      <c r="F44" s="57" t="s">
        <v>68</v>
      </c>
      <c r="G44" s="57" t="s">
        <v>68</v>
      </c>
      <c r="H44" s="59">
        <f t="shared" si="3"/>
        <v>140</v>
      </c>
      <c r="I44" s="82">
        <v>12</v>
      </c>
    </row>
    <row r="45" spans="1:12" ht="20.25" customHeight="1" x14ac:dyDescent="0.35">
      <c r="A45" s="33" t="s">
        <v>49</v>
      </c>
      <c r="B45" s="17" t="s">
        <v>24</v>
      </c>
      <c r="C45" s="20" t="s">
        <v>31</v>
      </c>
      <c r="D45" s="35">
        <v>120</v>
      </c>
      <c r="E45" s="50" t="s">
        <v>68</v>
      </c>
      <c r="F45" s="50" t="s">
        <v>68</v>
      </c>
      <c r="G45" s="50" t="s">
        <v>68</v>
      </c>
      <c r="H45" s="36">
        <f t="shared" si="3"/>
        <v>120</v>
      </c>
      <c r="I45" s="82">
        <v>13</v>
      </c>
    </row>
    <row r="46" spans="1:12" ht="20.25" customHeight="1" x14ac:dyDescent="0.35">
      <c r="A46" s="33" t="s">
        <v>49</v>
      </c>
      <c r="B46" s="17" t="s">
        <v>72</v>
      </c>
      <c r="C46" s="20" t="s">
        <v>7</v>
      </c>
      <c r="D46" s="50" t="s">
        <v>68</v>
      </c>
      <c r="E46" s="46">
        <v>115</v>
      </c>
      <c r="F46" s="50" t="s">
        <v>68</v>
      </c>
      <c r="G46" s="50" t="s">
        <v>68</v>
      </c>
      <c r="H46" s="36">
        <f t="shared" ref="H46:H51" si="9">SUM(D46:G46)</f>
        <v>115</v>
      </c>
      <c r="I46" s="82">
        <v>14</v>
      </c>
    </row>
    <row r="47" spans="1:12" ht="20.25" customHeight="1" x14ac:dyDescent="0.35">
      <c r="A47" s="33" t="s">
        <v>49</v>
      </c>
      <c r="B47" s="17" t="s">
        <v>26</v>
      </c>
      <c r="C47" s="20" t="s">
        <v>32</v>
      </c>
      <c r="D47" s="35">
        <v>108</v>
      </c>
      <c r="E47" s="50" t="s">
        <v>68</v>
      </c>
      <c r="F47" s="50" t="s">
        <v>68</v>
      </c>
      <c r="G47" s="50" t="s">
        <v>68</v>
      </c>
      <c r="H47" s="36">
        <f t="shared" si="9"/>
        <v>108</v>
      </c>
      <c r="I47" s="82">
        <v>15</v>
      </c>
    </row>
    <row r="48" spans="1:12" ht="20.25" customHeight="1" x14ac:dyDescent="0.35">
      <c r="A48" s="33" t="s">
        <v>49</v>
      </c>
      <c r="B48" s="17" t="s">
        <v>75</v>
      </c>
      <c r="C48" s="20" t="s">
        <v>17</v>
      </c>
      <c r="D48" s="50" t="s">
        <v>68</v>
      </c>
      <c r="E48" s="46">
        <v>106</v>
      </c>
      <c r="F48" s="50" t="s">
        <v>68</v>
      </c>
      <c r="G48" s="50" t="s">
        <v>68</v>
      </c>
      <c r="H48" s="36">
        <f t="shared" si="9"/>
        <v>106</v>
      </c>
      <c r="I48" s="82">
        <v>16</v>
      </c>
    </row>
    <row r="49" spans="1:9" ht="20.25" customHeight="1" x14ac:dyDescent="0.35">
      <c r="A49" s="33" t="s">
        <v>49</v>
      </c>
      <c r="B49" s="17" t="s">
        <v>64</v>
      </c>
      <c r="C49" s="20" t="s">
        <v>17</v>
      </c>
      <c r="D49" s="35">
        <v>106</v>
      </c>
      <c r="E49" s="50" t="s">
        <v>68</v>
      </c>
      <c r="F49" s="50" t="s">
        <v>68</v>
      </c>
      <c r="G49" s="50" t="s">
        <v>68</v>
      </c>
      <c r="H49" s="36">
        <f t="shared" si="9"/>
        <v>106</v>
      </c>
      <c r="I49" s="82">
        <v>17</v>
      </c>
    </row>
    <row r="50" spans="1:9" ht="20.25" customHeight="1" x14ac:dyDescent="0.35">
      <c r="A50" s="33" t="s">
        <v>49</v>
      </c>
      <c r="B50" s="17" t="s">
        <v>28</v>
      </c>
      <c r="C50" s="20" t="s">
        <v>14</v>
      </c>
      <c r="D50" s="35">
        <v>100</v>
      </c>
      <c r="E50" s="50" t="s">
        <v>68</v>
      </c>
      <c r="F50" s="50" t="s">
        <v>68</v>
      </c>
      <c r="G50" s="50" t="s">
        <v>68</v>
      </c>
      <c r="H50" s="36">
        <f t="shared" si="9"/>
        <v>100</v>
      </c>
      <c r="I50" s="82">
        <v>18</v>
      </c>
    </row>
    <row r="51" spans="1:9" ht="20.25" customHeight="1" thickBot="1" x14ac:dyDescent="0.4">
      <c r="A51" s="34" t="s">
        <v>49</v>
      </c>
      <c r="B51" s="18" t="s">
        <v>29</v>
      </c>
      <c r="C51" s="21" t="s">
        <v>33</v>
      </c>
      <c r="D51" s="37">
        <v>98</v>
      </c>
      <c r="E51" s="48" t="s">
        <v>68</v>
      </c>
      <c r="F51" s="48" t="s">
        <v>68</v>
      </c>
      <c r="G51" s="48" t="s">
        <v>68</v>
      </c>
      <c r="H51" s="38">
        <f t="shared" si="9"/>
        <v>98</v>
      </c>
      <c r="I51" s="81">
        <v>19</v>
      </c>
    </row>
    <row r="52" spans="1:9" ht="20.25" customHeight="1" thickTop="1" thickBot="1" x14ac:dyDescent="0.35">
      <c r="A52" s="11"/>
      <c r="B52" s="12"/>
      <c r="C52" s="22"/>
      <c r="D52" s="6"/>
      <c r="E52" s="7"/>
      <c r="F52" s="7"/>
      <c r="G52" s="7"/>
      <c r="H52" s="8"/>
      <c r="I52" s="9"/>
    </row>
    <row r="53" spans="1:9" ht="54.75" thickTop="1" x14ac:dyDescent="0.35">
      <c r="A53" s="26" t="s">
        <v>9</v>
      </c>
      <c r="B53" s="27" t="s">
        <v>2</v>
      </c>
      <c r="C53" s="32" t="s">
        <v>3</v>
      </c>
      <c r="D53" s="28" t="s">
        <v>19</v>
      </c>
      <c r="E53" s="28" t="s">
        <v>4</v>
      </c>
      <c r="F53" s="28" t="s">
        <v>5</v>
      </c>
      <c r="G53" s="28" t="s">
        <v>67</v>
      </c>
      <c r="H53" s="89" t="s">
        <v>0</v>
      </c>
      <c r="I53" s="31" t="s">
        <v>1</v>
      </c>
    </row>
    <row r="54" spans="1:9" ht="20.25" customHeight="1" x14ac:dyDescent="0.4">
      <c r="A54" s="13"/>
      <c r="B54" s="14"/>
      <c r="C54" s="23"/>
      <c r="D54" s="2">
        <v>42531</v>
      </c>
      <c r="E54" s="2">
        <v>42643</v>
      </c>
      <c r="F54" s="2">
        <v>42685</v>
      </c>
      <c r="G54" s="2">
        <v>42706</v>
      </c>
      <c r="H54" s="1"/>
      <c r="I54" s="10"/>
    </row>
    <row r="55" spans="1:9" ht="20.25" customHeight="1" x14ac:dyDescent="0.35">
      <c r="A55" s="83" t="s">
        <v>50</v>
      </c>
      <c r="B55" s="71" t="s">
        <v>36</v>
      </c>
      <c r="C55" s="72" t="s">
        <v>59</v>
      </c>
      <c r="D55" s="87">
        <v>140</v>
      </c>
      <c r="E55" s="46">
        <v>150</v>
      </c>
      <c r="F55" s="46">
        <v>140</v>
      </c>
      <c r="G55" s="46">
        <v>150</v>
      </c>
      <c r="H55" s="91">
        <f>SUM(E55:G55)</f>
        <v>440</v>
      </c>
      <c r="I55" s="40">
        <v>1</v>
      </c>
    </row>
    <row r="56" spans="1:9" ht="20.25" customHeight="1" x14ac:dyDescent="0.35">
      <c r="A56" s="83" t="s">
        <v>50</v>
      </c>
      <c r="B56" s="71" t="s">
        <v>35</v>
      </c>
      <c r="C56" s="72" t="s">
        <v>15</v>
      </c>
      <c r="D56" s="35">
        <v>150</v>
      </c>
      <c r="E56" s="50" t="s">
        <v>68</v>
      </c>
      <c r="F56" s="46">
        <v>150</v>
      </c>
      <c r="G56" s="46">
        <v>140</v>
      </c>
      <c r="H56" s="73">
        <f>SUM(D56:G56)</f>
        <v>440</v>
      </c>
      <c r="I56" s="40">
        <v>2</v>
      </c>
    </row>
    <row r="57" spans="1:9" ht="20.25" customHeight="1" x14ac:dyDescent="0.35">
      <c r="A57" s="83" t="s">
        <v>50</v>
      </c>
      <c r="B57" s="71" t="s">
        <v>37</v>
      </c>
      <c r="C57" s="72" t="s">
        <v>7</v>
      </c>
      <c r="D57" s="87">
        <v>130</v>
      </c>
      <c r="E57" s="46">
        <v>140</v>
      </c>
      <c r="F57" s="46">
        <v>130</v>
      </c>
      <c r="G57" s="46">
        <v>130</v>
      </c>
      <c r="H57" s="91">
        <f>SUM(E57:G57)</f>
        <v>400</v>
      </c>
      <c r="I57" s="40">
        <v>3</v>
      </c>
    </row>
    <row r="58" spans="1:9" ht="20.25" customHeight="1" x14ac:dyDescent="0.35">
      <c r="A58" s="33" t="s">
        <v>50</v>
      </c>
      <c r="B58" s="17" t="s">
        <v>39</v>
      </c>
      <c r="C58" s="20" t="s">
        <v>59</v>
      </c>
      <c r="D58" s="35">
        <v>120</v>
      </c>
      <c r="E58" s="46">
        <v>130</v>
      </c>
      <c r="F58" s="46">
        <v>125</v>
      </c>
      <c r="G58" s="57" t="s">
        <v>68</v>
      </c>
      <c r="H58" s="94">
        <f t="shared" ref="H58" si="10">SUM(D58:G58)</f>
        <v>375</v>
      </c>
      <c r="I58" s="82">
        <v>4</v>
      </c>
    </row>
    <row r="59" spans="1:9" ht="20.25" customHeight="1" x14ac:dyDescent="0.35">
      <c r="A59" s="33" t="s">
        <v>50</v>
      </c>
      <c r="B59" s="17" t="s">
        <v>41</v>
      </c>
      <c r="C59" s="20" t="s">
        <v>42</v>
      </c>
      <c r="D59" s="35">
        <v>110</v>
      </c>
      <c r="E59" s="50" t="s">
        <v>68</v>
      </c>
      <c r="F59" s="46">
        <v>120</v>
      </c>
      <c r="G59" s="57" t="s">
        <v>68</v>
      </c>
      <c r="H59" s="67">
        <f t="shared" ref="H59:H60" si="11">SUM(D59:G59)</f>
        <v>230</v>
      </c>
      <c r="I59" s="82">
        <v>5</v>
      </c>
    </row>
    <row r="60" spans="1:9" ht="20.25" customHeight="1" x14ac:dyDescent="0.35">
      <c r="A60" s="33" t="s">
        <v>50</v>
      </c>
      <c r="B60" s="17" t="s">
        <v>78</v>
      </c>
      <c r="C60" s="80" t="s">
        <v>16</v>
      </c>
      <c r="D60" s="57" t="s">
        <v>68</v>
      </c>
      <c r="E60" s="57" t="s">
        <v>68</v>
      </c>
      <c r="F60" s="57" t="s">
        <v>68</v>
      </c>
      <c r="G60" s="58">
        <v>125</v>
      </c>
      <c r="H60" s="67">
        <f t="shared" si="11"/>
        <v>125</v>
      </c>
      <c r="I60" s="82">
        <v>6</v>
      </c>
    </row>
    <row r="61" spans="1:9" ht="20.25" customHeight="1" x14ac:dyDescent="0.35">
      <c r="A61" s="53" t="s">
        <v>50</v>
      </c>
      <c r="B61" s="54" t="s">
        <v>38</v>
      </c>
      <c r="C61" s="55" t="s">
        <v>7</v>
      </c>
      <c r="D61" s="56">
        <v>125</v>
      </c>
      <c r="E61" s="57" t="s">
        <v>68</v>
      </c>
      <c r="F61" s="57" t="s">
        <v>68</v>
      </c>
      <c r="G61" s="57" t="s">
        <v>68</v>
      </c>
      <c r="H61" s="68">
        <f t="shared" ref="H61:H62" si="12">SUM(D61:G61)</f>
        <v>125</v>
      </c>
      <c r="I61" s="82">
        <v>7</v>
      </c>
    </row>
    <row r="62" spans="1:9" ht="20.25" customHeight="1" x14ac:dyDescent="0.35">
      <c r="A62" s="33" t="s">
        <v>50</v>
      </c>
      <c r="B62" s="17" t="s">
        <v>40</v>
      </c>
      <c r="C62" s="20" t="s">
        <v>59</v>
      </c>
      <c r="D62" s="35">
        <v>115</v>
      </c>
      <c r="E62" s="50" t="s">
        <v>68</v>
      </c>
      <c r="F62" s="50" t="s">
        <v>68</v>
      </c>
      <c r="G62" s="50" t="s">
        <v>68</v>
      </c>
      <c r="H62" s="67">
        <f t="shared" si="12"/>
        <v>115</v>
      </c>
      <c r="I62" s="82">
        <v>8</v>
      </c>
    </row>
    <row r="63" spans="1:9" ht="5.25" customHeight="1" thickBot="1" x14ac:dyDescent="0.4">
      <c r="A63" s="34"/>
      <c r="B63" s="18"/>
      <c r="C63" s="21"/>
      <c r="D63" s="37"/>
      <c r="E63" s="48"/>
      <c r="F63" s="49"/>
      <c r="G63" s="49"/>
      <c r="H63" s="38"/>
      <c r="I63" s="39"/>
    </row>
    <row r="64" spans="1:9" ht="20.25" customHeight="1" thickTop="1" thickBot="1" x14ac:dyDescent="0.35">
      <c r="A64" s="11"/>
      <c r="B64" s="19"/>
      <c r="C64" s="22"/>
      <c r="D64" s="6"/>
      <c r="E64" s="7"/>
      <c r="F64" s="7"/>
      <c r="G64" s="7"/>
      <c r="H64" s="8"/>
      <c r="I64" s="9"/>
    </row>
    <row r="65" spans="1:9" ht="54.75" thickTop="1" x14ac:dyDescent="0.35">
      <c r="A65" s="26" t="s">
        <v>9</v>
      </c>
      <c r="B65" s="27" t="s">
        <v>2</v>
      </c>
      <c r="C65" s="32" t="s">
        <v>3</v>
      </c>
      <c r="D65" s="28" t="s">
        <v>19</v>
      </c>
      <c r="E65" s="28" t="s">
        <v>4</v>
      </c>
      <c r="F65" s="28" t="s">
        <v>5</v>
      </c>
      <c r="G65" s="28" t="s">
        <v>67</v>
      </c>
      <c r="H65" s="30" t="s">
        <v>0</v>
      </c>
      <c r="I65" s="31" t="s">
        <v>1</v>
      </c>
    </row>
    <row r="66" spans="1:9" ht="20.25" customHeight="1" x14ac:dyDescent="0.4">
      <c r="A66" s="13"/>
      <c r="B66" s="14"/>
      <c r="C66" s="23"/>
      <c r="D66" s="2">
        <v>42531</v>
      </c>
      <c r="E66" s="2">
        <v>42643</v>
      </c>
      <c r="F66" s="2">
        <v>42685</v>
      </c>
      <c r="G66" s="2">
        <v>42706</v>
      </c>
      <c r="H66" s="1"/>
      <c r="I66" s="10"/>
    </row>
    <row r="67" spans="1:9" ht="20.25" customHeight="1" x14ac:dyDescent="0.35">
      <c r="A67" s="83" t="s">
        <v>53</v>
      </c>
      <c r="B67" s="71" t="s">
        <v>43</v>
      </c>
      <c r="C67" s="72" t="s">
        <v>16</v>
      </c>
      <c r="D67" s="87">
        <v>150</v>
      </c>
      <c r="E67" s="46">
        <v>150</v>
      </c>
      <c r="F67" s="46">
        <v>150</v>
      </c>
      <c r="G67" s="46">
        <v>150</v>
      </c>
      <c r="H67" s="91">
        <f>SUM(E67:G67)</f>
        <v>450</v>
      </c>
      <c r="I67" s="40">
        <v>1</v>
      </c>
    </row>
    <row r="68" spans="1:9" ht="20.25" customHeight="1" x14ac:dyDescent="0.35">
      <c r="A68" s="83" t="s">
        <v>53</v>
      </c>
      <c r="B68" s="71" t="s">
        <v>45</v>
      </c>
      <c r="C68" s="72" t="s">
        <v>16</v>
      </c>
      <c r="D68" s="35">
        <v>130</v>
      </c>
      <c r="E68" s="46">
        <v>140</v>
      </c>
      <c r="F68" s="50" t="s">
        <v>68</v>
      </c>
      <c r="G68" s="46">
        <v>125</v>
      </c>
      <c r="H68" s="73">
        <f t="shared" ref="H68" si="13">SUM(D68:G68)</f>
        <v>395</v>
      </c>
      <c r="I68" s="40">
        <v>2</v>
      </c>
    </row>
    <row r="69" spans="1:9" ht="20.25" customHeight="1" x14ac:dyDescent="0.35">
      <c r="A69" s="83" t="s">
        <v>53</v>
      </c>
      <c r="B69" s="71" t="s">
        <v>44</v>
      </c>
      <c r="C69" s="72" t="s">
        <v>47</v>
      </c>
      <c r="D69" s="35">
        <v>140</v>
      </c>
      <c r="E69" s="50" t="s">
        <v>68</v>
      </c>
      <c r="F69" s="50" t="s">
        <v>68</v>
      </c>
      <c r="G69" s="46">
        <v>140</v>
      </c>
      <c r="H69" s="73">
        <f t="shared" ref="H69:H71" si="14">SUM(D69:G69)</f>
        <v>280</v>
      </c>
      <c r="I69" s="40">
        <v>3</v>
      </c>
    </row>
    <row r="70" spans="1:9" ht="20.25" customHeight="1" x14ac:dyDescent="0.35">
      <c r="A70" s="100" t="s">
        <v>53</v>
      </c>
      <c r="B70" s="25" t="s">
        <v>81</v>
      </c>
      <c r="C70" s="80" t="s">
        <v>80</v>
      </c>
      <c r="D70" s="50" t="s">
        <v>68</v>
      </c>
      <c r="E70" s="50" t="s">
        <v>68</v>
      </c>
      <c r="F70" s="50" t="s">
        <v>68</v>
      </c>
      <c r="G70" s="47">
        <v>130</v>
      </c>
      <c r="H70" s="94">
        <f t="shared" si="14"/>
        <v>130</v>
      </c>
      <c r="I70" s="99">
        <v>4</v>
      </c>
    </row>
    <row r="71" spans="1:9" ht="20.25" customHeight="1" thickBot="1" x14ac:dyDescent="0.4">
      <c r="A71" s="34" t="s">
        <v>53</v>
      </c>
      <c r="B71" s="18" t="s">
        <v>46</v>
      </c>
      <c r="C71" s="21" t="s">
        <v>48</v>
      </c>
      <c r="D71" s="37">
        <v>125</v>
      </c>
      <c r="E71" s="48" t="s">
        <v>68</v>
      </c>
      <c r="F71" s="48" t="s">
        <v>68</v>
      </c>
      <c r="G71" s="48" t="s">
        <v>68</v>
      </c>
      <c r="H71" s="98">
        <f t="shared" si="14"/>
        <v>125</v>
      </c>
      <c r="I71" s="81">
        <v>5</v>
      </c>
    </row>
    <row r="72" spans="1:9" ht="38.25" customHeight="1" thickTop="1" thickBot="1" x14ac:dyDescent="0.35">
      <c r="A72" s="11"/>
      <c r="B72" s="19"/>
      <c r="C72" s="22"/>
      <c r="D72" s="6"/>
      <c r="E72" s="7"/>
      <c r="F72" s="7"/>
      <c r="G72" s="7"/>
      <c r="H72" s="8"/>
      <c r="I72" s="9"/>
    </row>
    <row r="73" spans="1:9" ht="54.75" thickTop="1" x14ac:dyDescent="0.35">
      <c r="A73" s="26" t="s">
        <v>9</v>
      </c>
      <c r="B73" s="27" t="s">
        <v>2</v>
      </c>
      <c r="C73" s="32" t="s">
        <v>3</v>
      </c>
      <c r="D73" s="28" t="s">
        <v>19</v>
      </c>
      <c r="E73" s="28" t="s">
        <v>4</v>
      </c>
      <c r="F73" s="28" t="s">
        <v>5</v>
      </c>
      <c r="G73" s="28" t="s">
        <v>67</v>
      </c>
      <c r="H73" s="30" t="s">
        <v>0</v>
      </c>
      <c r="I73" s="31" t="s">
        <v>1</v>
      </c>
    </row>
    <row r="74" spans="1:9" ht="20.25" customHeight="1" x14ac:dyDescent="0.4">
      <c r="A74" s="13"/>
      <c r="B74" s="14"/>
      <c r="C74" s="23"/>
      <c r="D74" s="2">
        <v>42531</v>
      </c>
      <c r="E74" s="2">
        <v>42643</v>
      </c>
      <c r="F74" s="2">
        <v>42685</v>
      </c>
      <c r="G74" s="2">
        <v>42706</v>
      </c>
      <c r="H74" s="1"/>
      <c r="I74" s="10"/>
    </row>
    <row r="75" spans="1:9" ht="20.25" customHeight="1" x14ac:dyDescent="0.35">
      <c r="A75" s="83" t="s">
        <v>54</v>
      </c>
      <c r="B75" s="71" t="s">
        <v>62</v>
      </c>
      <c r="C75" s="72" t="s">
        <v>61</v>
      </c>
      <c r="D75" s="35">
        <v>150</v>
      </c>
      <c r="E75" s="35">
        <v>150</v>
      </c>
      <c r="F75" s="51" t="s">
        <v>68</v>
      </c>
      <c r="G75" s="51">
        <v>150</v>
      </c>
      <c r="H75" s="73">
        <f>SUM(D75:G75)</f>
        <v>450</v>
      </c>
      <c r="I75" s="40">
        <v>1</v>
      </c>
    </row>
    <row r="76" spans="1:9" ht="20.25" customHeight="1" x14ac:dyDescent="0.35">
      <c r="A76" s="84" t="s">
        <v>54</v>
      </c>
      <c r="B76" s="74" t="s">
        <v>51</v>
      </c>
      <c r="C76" s="75" t="s">
        <v>60</v>
      </c>
      <c r="D76" s="88">
        <v>140</v>
      </c>
      <c r="E76" s="56">
        <v>140</v>
      </c>
      <c r="F76" s="56">
        <v>150</v>
      </c>
      <c r="G76" s="64">
        <v>140</v>
      </c>
      <c r="H76" s="76">
        <f>SUM(E76:G76)</f>
        <v>430</v>
      </c>
      <c r="I76" s="62">
        <v>2</v>
      </c>
    </row>
    <row r="77" spans="1:9" ht="20.25" customHeight="1" thickBot="1" x14ac:dyDescent="0.4">
      <c r="A77" s="85" t="s">
        <v>54</v>
      </c>
      <c r="B77" s="77" t="s">
        <v>52</v>
      </c>
      <c r="C77" s="79" t="s">
        <v>55</v>
      </c>
      <c r="D77" s="92">
        <v>130</v>
      </c>
      <c r="E77" s="37">
        <v>130</v>
      </c>
      <c r="F77" s="37">
        <v>140</v>
      </c>
      <c r="G77" s="52">
        <v>130</v>
      </c>
      <c r="H77" s="78">
        <f>SUM(E77:G77)</f>
        <v>400</v>
      </c>
      <c r="I77" s="41">
        <v>3</v>
      </c>
    </row>
    <row r="78" spans="1:9" ht="39.75" customHeight="1" thickTop="1" thickBot="1" x14ac:dyDescent="0.35">
      <c r="A78" s="11"/>
      <c r="B78" s="19"/>
      <c r="C78" s="22"/>
      <c r="D78" s="6"/>
      <c r="E78" s="7"/>
      <c r="F78" s="7"/>
      <c r="G78" s="7"/>
      <c r="H78" s="8"/>
      <c r="I78" s="9"/>
    </row>
    <row r="79" spans="1:9" ht="75.75" thickTop="1" x14ac:dyDescent="0.35">
      <c r="A79" s="26" t="s">
        <v>9</v>
      </c>
      <c r="B79" s="27" t="s">
        <v>2</v>
      </c>
      <c r="C79" s="32" t="s">
        <v>3</v>
      </c>
      <c r="D79" s="29" t="s">
        <v>6</v>
      </c>
      <c r="E79" s="29" t="s">
        <v>4</v>
      </c>
      <c r="F79" s="29" t="s">
        <v>67</v>
      </c>
      <c r="G79" s="29" t="s">
        <v>5</v>
      </c>
      <c r="H79" s="30" t="s">
        <v>0</v>
      </c>
      <c r="I79" s="31" t="s">
        <v>1</v>
      </c>
    </row>
    <row r="80" spans="1:9" ht="20.25" customHeight="1" x14ac:dyDescent="0.4">
      <c r="A80" s="13"/>
      <c r="B80" s="14"/>
      <c r="C80" s="23"/>
      <c r="D80" s="2">
        <v>42531</v>
      </c>
      <c r="E80" s="2">
        <v>42643</v>
      </c>
      <c r="F80" s="2">
        <v>42685</v>
      </c>
      <c r="G80" s="2">
        <v>42706</v>
      </c>
      <c r="H80" s="1"/>
      <c r="I80" s="10"/>
    </row>
    <row r="81" spans="1:9" ht="20.25" customHeight="1" x14ac:dyDescent="0.35">
      <c r="A81" s="83" t="s">
        <v>56</v>
      </c>
      <c r="B81" s="71" t="s">
        <v>57</v>
      </c>
      <c r="C81" s="72" t="s">
        <v>11</v>
      </c>
      <c r="D81" s="35">
        <v>150</v>
      </c>
      <c r="E81" s="51">
        <v>140</v>
      </c>
      <c r="F81" s="51">
        <v>140</v>
      </c>
      <c r="G81" s="86">
        <v>140</v>
      </c>
      <c r="H81" s="73">
        <f>SUM(D81:F81)</f>
        <v>430</v>
      </c>
      <c r="I81" s="40">
        <v>1</v>
      </c>
    </row>
    <row r="82" spans="1:9" ht="20.25" customHeight="1" x14ac:dyDescent="0.35">
      <c r="A82" s="84" t="s">
        <v>56</v>
      </c>
      <c r="B82" s="74" t="s">
        <v>63</v>
      </c>
      <c r="C82" s="75" t="s">
        <v>12</v>
      </c>
      <c r="D82" s="56">
        <v>140</v>
      </c>
      <c r="E82" s="64">
        <v>130</v>
      </c>
      <c r="F82" s="64">
        <v>125</v>
      </c>
      <c r="G82" s="93">
        <v>125</v>
      </c>
      <c r="H82" s="76">
        <f>SUM(D82:F82)</f>
        <v>395</v>
      </c>
      <c r="I82" s="62">
        <v>2</v>
      </c>
    </row>
    <row r="83" spans="1:9" ht="20.25" customHeight="1" x14ac:dyDescent="0.35">
      <c r="A83" s="83" t="s">
        <v>56</v>
      </c>
      <c r="B83" s="71" t="s">
        <v>58</v>
      </c>
      <c r="C83" s="72" t="s">
        <v>34</v>
      </c>
      <c r="D83" s="35">
        <v>130</v>
      </c>
      <c r="E83" s="51" t="s">
        <v>68</v>
      </c>
      <c r="F83" s="51">
        <v>130</v>
      </c>
      <c r="G83" s="51">
        <v>130</v>
      </c>
      <c r="H83" s="73">
        <f t="shared" ref="H83:H84" si="15">SUM(D83:G83)</f>
        <v>390</v>
      </c>
      <c r="I83" s="40">
        <v>3</v>
      </c>
    </row>
    <row r="84" spans="1:9" ht="20.25" customHeight="1" x14ac:dyDescent="0.35">
      <c r="A84" s="60" t="s">
        <v>56</v>
      </c>
      <c r="B84" s="43" t="s">
        <v>77</v>
      </c>
      <c r="C84" s="44" t="s">
        <v>13</v>
      </c>
      <c r="D84" s="45" t="s">
        <v>68</v>
      </c>
      <c r="E84" s="45" t="s">
        <v>68</v>
      </c>
      <c r="F84" s="61">
        <v>150</v>
      </c>
      <c r="G84" s="47">
        <v>150</v>
      </c>
      <c r="H84" s="69">
        <f t="shared" si="15"/>
        <v>300</v>
      </c>
      <c r="I84" s="65">
        <v>4</v>
      </c>
    </row>
    <row r="85" spans="1:9" ht="20.25" customHeight="1" thickBot="1" x14ac:dyDescent="0.4">
      <c r="A85" s="34" t="s">
        <v>56</v>
      </c>
      <c r="B85" s="18" t="s">
        <v>69</v>
      </c>
      <c r="C85" s="21" t="s">
        <v>13</v>
      </c>
      <c r="D85" s="63" t="s">
        <v>68</v>
      </c>
      <c r="E85" s="49">
        <v>150</v>
      </c>
      <c r="F85" s="63" t="s">
        <v>68</v>
      </c>
      <c r="G85" s="63" t="s">
        <v>68</v>
      </c>
      <c r="H85" s="70">
        <f t="shared" ref="H85" si="16">SUM(D85:G85)</f>
        <v>150</v>
      </c>
      <c r="I85" s="66">
        <v>5</v>
      </c>
    </row>
    <row r="86" spans="1:9" ht="20.25" customHeight="1" thickTop="1" x14ac:dyDescent="0.3">
      <c r="A86" s="11"/>
      <c r="B86" s="19"/>
      <c r="C86" s="22"/>
      <c r="D86" s="6"/>
      <c r="E86" s="7"/>
      <c r="F86" s="7"/>
      <c r="G86" s="7"/>
      <c r="H86" s="8"/>
      <c r="I86" s="9"/>
    </row>
  </sheetData>
  <mergeCells count="2">
    <mergeCell ref="A2:I2"/>
    <mergeCell ref="A3:I3"/>
  </mergeCells>
  <pageMargins left="0.31496062992125984" right="0.15748031496062992" top="0.43307086614173229" bottom="0.74803149606299213" header="0.31496062992125984" footer="0.31496062992125984"/>
  <pageSetup paperSize="9" scale="33"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3"/>
  <sheetViews>
    <sheetView zoomScale="60" zoomScaleNormal="60" workbookViewId="0">
      <selection activeCell="B2" sqref="B2:J2"/>
    </sheetView>
  </sheetViews>
  <sheetFormatPr defaultRowHeight="15" x14ac:dyDescent="0.25"/>
  <cols>
    <col min="1" max="1" width="3.5703125" customWidth="1"/>
    <col min="2" max="2" width="25.7109375" bestFit="1" customWidth="1"/>
    <col min="3" max="3" width="43.7109375" customWidth="1"/>
    <col min="4" max="4" width="49.42578125" customWidth="1"/>
    <col min="5" max="5" width="12.5703125" customWidth="1"/>
    <col min="6" max="6" width="13.7109375" customWidth="1"/>
    <col min="7" max="7" width="15.85546875" customWidth="1"/>
    <col min="8" max="8" width="14.140625" customWidth="1"/>
    <col min="9" max="9" width="10.140625" bestFit="1" customWidth="1"/>
    <col min="10" max="10" width="13.28515625" customWidth="1"/>
  </cols>
  <sheetData>
    <row r="1" spans="2:11" ht="28.5" x14ac:dyDescent="0.45">
      <c r="E1" s="4"/>
      <c r="F1" s="5"/>
      <c r="G1" s="5"/>
      <c r="H1" s="5"/>
      <c r="I1" s="4"/>
      <c r="J1" s="4"/>
    </row>
    <row r="2" spans="2:11" ht="26.25" x14ac:dyDescent="0.4">
      <c r="B2" s="151" t="s">
        <v>100</v>
      </c>
      <c r="C2" s="151"/>
      <c r="D2" s="151"/>
      <c r="E2" s="151"/>
      <c r="F2" s="151"/>
      <c r="G2" s="151"/>
      <c r="H2" s="151"/>
      <c r="I2" s="151"/>
      <c r="J2" s="151"/>
    </row>
    <row r="3" spans="2:11" s="24" customFormat="1" ht="18.75" x14ac:dyDescent="0.3">
      <c r="B3" s="152" t="s">
        <v>65</v>
      </c>
      <c r="C3" s="152"/>
      <c r="D3" s="152"/>
      <c r="E3" s="152"/>
      <c r="F3" s="152"/>
      <c r="G3" s="152"/>
      <c r="H3" s="152"/>
      <c r="I3" s="152"/>
      <c r="J3" s="152"/>
    </row>
    <row r="4" spans="2:11" ht="15.75" thickBot="1" x14ac:dyDescent="0.3">
      <c r="K4" s="3"/>
    </row>
    <row r="5" spans="2:11" ht="54.75" thickTop="1" x14ac:dyDescent="0.35">
      <c r="B5" s="101" t="s">
        <v>9</v>
      </c>
      <c r="C5" s="102" t="s">
        <v>2</v>
      </c>
      <c r="D5" s="103" t="s">
        <v>3</v>
      </c>
      <c r="E5" s="104" t="s">
        <v>19</v>
      </c>
      <c r="F5" s="104" t="s">
        <v>4</v>
      </c>
      <c r="G5" s="104" t="s">
        <v>5</v>
      </c>
      <c r="H5" s="104" t="s">
        <v>82</v>
      </c>
      <c r="I5" s="105" t="s">
        <v>0</v>
      </c>
      <c r="J5" s="106" t="s">
        <v>1</v>
      </c>
      <c r="K5" s="107"/>
    </row>
    <row r="6" spans="2:11" s="3" customFormat="1" ht="26.25" x14ac:dyDescent="0.4">
      <c r="B6" s="13"/>
      <c r="C6" s="108"/>
      <c r="D6" s="23"/>
      <c r="E6" s="2">
        <v>42531</v>
      </c>
      <c r="F6" s="2">
        <v>42643</v>
      </c>
      <c r="G6" s="2">
        <v>42685</v>
      </c>
      <c r="H6" s="2">
        <v>42706</v>
      </c>
      <c r="I6" s="1"/>
      <c r="J6" s="10"/>
      <c r="K6" s="109"/>
    </row>
    <row r="7" spans="2:11" s="3" customFormat="1" ht="23.25" x14ac:dyDescent="0.35">
      <c r="B7" s="33" t="s">
        <v>83</v>
      </c>
      <c r="C7" s="110" t="s">
        <v>84</v>
      </c>
      <c r="D7" s="111" t="s">
        <v>7</v>
      </c>
      <c r="E7" s="87">
        <v>140</v>
      </c>
      <c r="F7" s="35">
        <v>150</v>
      </c>
      <c r="G7" s="35">
        <v>150</v>
      </c>
      <c r="H7" s="112">
        <v>150</v>
      </c>
      <c r="I7" s="73">
        <f>SUM(F7:H7)</f>
        <v>450</v>
      </c>
      <c r="J7" s="113">
        <v>1</v>
      </c>
      <c r="K7" s="107"/>
    </row>
    <row r="8" spans="2:11" s="3" customFormat="1" ht="23.25" x14ac:dyDescent="0.35">
      <c r="B8" s="33" t="s">
        <v>83</v>
      </c>
      <c r="C8" s="110" t="s">
        <v>85</v>
      </c>
      <c r="D8" s="111" t="s">
        <v>86</v>
      </c>
      <c r="E8" s="87">
        <v>125</v>
      </c>
      <c r="F8" s="35">
        <v>140</v>
      </c>
      <c r="G8" s="35">
        <v>140</v>
      </c>
      <c r="H8" s="112">
        <v>140</v>
      </c>
      <c r="I8" s="73">
        <f>SUM(F8:H8)</f>
        <v>420</v>
      </c>
      <c r="J8" s="113">
        <v>2</v>
      </c>
      <c r="K8" s="107"/>
    </row>
    <row r="9" spans="2:11" s="3" customFormat="1" ht="23.25" x14ac:dyDescent="0.35">
      <c r="B9" s="33" t="s">
        <v>83</v>
      </c>
      <c r="C9" s="110" t="s">
        <v>87</v>
      </c>
      <c r="D9" s="111" t="s">
        <v>88</v>
      </c>
      <c r="E9" s="87">
        <v>110</v>
      </c>
      <c r="F9" s="35">
        <v>130</v>
      </c>
      <c r="G9" s="112">
        <v>125</v>
      </c>
      <c r="H9" s="112">
        <v>125</v>
      </c>
      <c r="I9" s="73">
        <f>SUM(F9:H9)</f>
        <v>380</v>
      </c>
      <c r="J9" s="113">
        <v>3</v>
      </c>
      <c r="K9" s="107"/>
    </row>
    <row r="10" spans="2:11" s="3" customFormat="1" ht="20.25" x14ac:dyDescent="0.3">
      <c r="B10" s="33" t="s">
        <v>83</v>
      </c>
      <c r="C10" s="114" t="s">
        <v>89</v>
      </c>
      <c r="D10" s="115" t="s">
        <v>8</v>
      </c>
      <c r="E10" s="35">
        <v>108</v>
      </c>
      <c r="F10" s="42" t="s">
        <v>68</v>
      </c>
      <c r="G10" s="112">
        <v>130</v>
      </c>
      <c r="H10" s="112">
        <v>130</v>
      </c>
      <c r="I10" s="35">
        <f t="shared" ref="I10" si="0">SUM(E10:H10)</f>
        <v>368</v>
      </c>
      <c r="J10" s="116">
        <v>4</v>
      </c>
      <c r="K10" s="107"/>
    </row>
    <row r="11" spans="2:11" ht="20.25" x14ac:dyDescent="0.3">
      <c r="B11" s="53" t="s">
        <v>83</v>
      </c>
      <c r="C11" s="117" t="s">
        <v>90</v>
      </c>
      <c r="D11" s="118" t="s">
        <v>91</v>
      </c>
      <c r="E11" s="119">
        <v>150</v>
      </c>
      <c r="F11" s="120" t="s">
        <v>68</v>
      </c>
      <c r="G11" s="120" t="s">
        <v>68</v>
      </c>
      <c r="H11" s="120" t="s">
        <v>68</v>
      </c>
      <c r="I11" s="56">
        <f>SUM(E11:H11)</f>
        <v>150</v>
      </c>
      <c r="J11" s="116">
        <v>5</v>
      </c>
    </row>
    <row r="12" spans="2:11" ht="20.25" x14ac:dyDescent="0.3">
      <c r="B12" s="33" t="s">
        <v>83</v>
      </c>
      <c r="C12" s="114" t="s">
        <v>92</v>
      </c>
      <c r="D12" s="115" t="s">
        <v>86</v>
      </c>
      <c r="E12" s="35">
        <v>130</v>
      </c>
      <c r="F12" s="42" t="s">
        <v>68</v>
      </c>
      <c r="G12" s="42" t="s">
        <v>68</v>
      </c>
      <c r="H12" s="42" t="s">
        <v>68</v>
      </c>
      <c r="I12" s="35">
        <f t="shared" ref="I12:I14" si="1">SUM(E12:H12)</f>
        <v>130</v>
      </c>
      <c r="J12" s="116">
        <v>6</v>
      </c>
    </row>
    <row r="13" spans="2:11" ht="20.25" x14ac:dyDescent="0.3">
      <c r="B13" s="33" t="s">
        <v>83</v>
      </c>
      <c r="C13" s="114" t="s">
        <v>93</v>
      </c>
      <c r="D13" s="115" t="s">
        <v>86</v>
      </c>
      <c r="E13" s="35">
        <v>120</v>
      </c>
      <c r="F13" s="42" t="s">
        <v>68</v>
      </c>
      <c r="G13" s="42" t="s">
        <v>68</v>
      </c>
      <c r="H13" s="42" t="s">
        <v>68</v>
      </c>
      <c r="I13" s="35">
        <f t="shared" si="1"/>
        <v>120</v>
      </c>
      <c r="J13" s="116">
        <v>7</v>
      </c>
    </row>
    <row r="14" spans="2:11" ht="21" thickBot="1" x14ac:dyDescent="0.35">
      <c r="B14" s="34" t="s">
        <v>83</v>
      </c>
      <c r="C14" s="121" t="s">
        <v>94</v>
      </c>
      <c r="D14" s="122" t="s">
        <v>95</v>
      </c>
      <c r="E14" s="37">
        <v>115</v>
      </c>
      <c r="F14" s="63" t="s">
        <v>68</v>
      </c>
      <c r="G14" s="63" t="s">
        <v>68</v>
      </c>
      <c r="H14" s="63" t="s">
        <v>68</v>
      </c>
      <c r="I14" s="37">
        <f t="shared" si="1"/>
        <v>115</v>
      </c>
      <c r="J14" s="123">
        <v>8</v>
      </c>
    </row>
    <row r="15" spans="2:11" ht="16.5" thickTop="1" thickBot="1" x14ac:dyDescent="0.3">
      <c r="C15" s="124"/>
      <c r="D15" s="125"/>
    </row>
    <row r="16" spans="2:11" ht="54.75" thickTop="1" x14ac:dyDescent="0.35">
      <c r="B16" s="101" t="s">
        <v>9</v>
      </c>
      <c r="C16" s="102" t="s">
        <v>2</v>
      </c>
      <c r="D16" s="103" t="s">
        <v>3</v>
      </c>
      <c r="E16" s="104" t="s">
        <v>19</v>
      </c>
      <c r="F16" s="104" t="s">
        <v>4</v>
      </c>
      <c r="G16" s="104" t="s">
        <v>5</v>
      </c>
      <c r="H16" s="104" t="s">
        <v>82</v>
      </c>
      <c r="I16" s="105" t="s">
        <v>0</v>
      </c>
      <c r="J16" s="106" t="s">
        <v>1</v>
      </c>
    </row>
    <row r="17" spans="2:10" ht="26.25" x14ac:dyDescent="0.4">
      <c r="B17" s="13"/>
      <c r="C17" s="14"/>
      <c r="D17" s="23"/>
      <c r="E17" s="2">
        <v>42531</v>
      </c>
      <c r="F17" s="2">
        <v>42643</v>
      </c>
      <c r="G17" s="2">
        <v>42685</v>
      </c>
      <c r="H17" s="2">
        <v>42706</v>
      </c>
      <c r="I17" s="1"/>
      <c r="J17" s="10"/>
    </row>
    <row r="18" spans="2:10" ht="24" thickBot="1" x14ac:dyDescent="0.4">
      <c r="B18" s="34" t="s">
        <v>96</v>
      </c>
      <c r="C18" s="126" t="s">
        <v>97</v>
      </c>
      <c r="D18" s="127" t="s">
        <v>48</v>
      </c>
      <c r="E18" s="37">
        <v>150</v>
      </c>
      <c r="F18" s="63" t="s">
        <v>68</v>
      </c>
      <c r="G18" s="63" t="s">
        <v>68</v>
      </c>
      <c r="H18" s="63" t="s">
        <v>68</v>
      </c>
      <c r="I18" s="78">
        <f>SUM(E18:H18)</f>
        <v>150</v>
      </c>
      <c r="J18" s="128">
        <v>1</v>
      </c>
    </row>
    <row r="19" spans="2:10" ht="16.5" thickTop="1" thickBot="1" x14ac:dyDescent="0.3"/>
    <row r="20" spans="2:10" ht="54.75" thickTop="1" x14ac:dyDescent="0.35">
      <c r="B20" s="101" t="s">
        <v>9</v>
      </c>
      <c r="C20" s="102" t="s">
        <v>2</v>
      </c>
      <c r="D20" s="103" t="s">
        <v>3</v>
      </c>
      <c r="E20" s="104" t="s">
        <v>19</v>
      </c>
      <c r="F20" s="104" t="s">
        <v>4</v>
      </c>
      <c r="G20" s="104" t="s">
        <v>5</v>
      </c>
      <c r="H20" s="104" t="s">
        <v>82</v>
      </c>
      <c r="I20" s="105" t="s">
        <v>0</v>
      </c>
      <c r="J20" s="106" t="s">
        <v>1</v>
      </c>
    </row>
    <row r="21" spans="2:10" ht="26.25" x14ac:dyDescent="0.4">
      <c r="B21" s="13"/>
      <c r="C21" s="14"/>
      <c r="D21" s="23"/>
      <c r="E21" s="2">
        <v>42531</v>
      </c>
      <c r="F21" s="2">
        <v>42643</v>
      </c>
      <c r="G21" s="2">
        <v>42685</v>
      </c>
      <c r="H21" s="2">
        <v>42706</v>
      </c>
      <c r="I21" s="1"/>
      <c r="J21" s="10"/>
    </row>
    <row r="22" spans="2:10" ht="24" thickBot="1" x14ac:dyDescent="0.4">
      <c r="B22" s="34" t="s">
        <v>98</v>
      </c>
      <c r="C22" s="126" t="s">
        <v>99</v>
      </c>
      <c r="D22" s="127" t="s">
        <v>7</v>
      </c>
      <c r="E22" s="63" t="s">
        <v>68</v>
      </c>
      <c r="F22" s="63" t="s">
        <v>68</v>
      </c>
      <c r="G22" s="37">
        <v>150</v>
      </c>
      <c r="H22" s="37">
        <v>150</v>
      </c>
      <c r="I22" s="78">
        <f>SUM(E22:H22)</f>
        <v>300</v>
      </c>
      <c r="J22" s="128">
        <v>1</v>
      </c>
    </row>
    <row r="23" spans="2:10" ht="15.75" thickTop="1" x14ac:dyDescent="0.25"/>
  </sheetData>
  <mergeCells count="2">
    <mergeCell ref="B2:J2"/>
    <mergeCell ref="B3:J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"/>
  <sheetViews>
    <sheetView workbookViewId="0">
      <selection activeCell="B15" sqref="B15"/>
    </sheetView>
  </sheetViews>
  <sheetFormatPr defaultRowHeight="15" x14ac:dyDescent="0.25"/>
  <cols>
    <col min="1" max="1" width="49.42578125" customWidth="1"/>
    <col min="2" max="2" width="12.5703125" customWidth="1"/>
    <col min="3" max="3" width="13.7109375" customWidth="1"/>
    <col min="4" max="4" width="15.85546875" customWidth="1"/>
    <col min="5" max="5" width="14.85546875" customWidth="1"/>
    <col min="6" max="6" width="10.140625" bestFit="1" customWidth="1"/>
    <col min="7" max="7" width="13.28515625" customWidth="1"/>
  </cols>
  <sheetData>
    <row r="1" spans="1:15" ht="26.25" x14ac:dyDescent="0.4">
      <c r="A1" s="151" t="s">
        <v>102</v>
      </c>
      <c r="B1" s="151"/>
      <c r="C1" s="151"/>
      <c r="D1" s="151"/>
      <c r="E1" s="151"/>
      <c r="F1" s="151"/>
      <c r="G1" s="151"/>
      <c r="H1" s="130"/>
      <c r="I1" s="130"/>
      <c r="J1" s="130"/>
      <c r="K1" s="130"/>
      <c r="L1" s="130"/>
      <c r="M1" s="130"/>
      <c r="N1" s="130"/>
      <c r="O1" s="130"/>
    </row>
    <row r="2" spans="1:15" s="24" customFormat="1" ht="19.5" thickBot="1" x14ac:dyDescent="0.35">
      <c r="A2" s="152" t="s">
        <v>103</v>
      </c>
      <c r="B2" s="152"/>
      <c r="C2" s="152"/>
      <c r="D2" s="152"/>
      <c r="E2" s="152"/>
      <c r="F2" s="152"/>
      <c r="G2" s="152"/>
      <c r="H2" s="131"/>
      <c r="I2" s="131"/>
      <c r="J2" s="131"/>
      <c r="K2" s="131"/>
      <c r="L2" s="131"/>
      <c r="M2" s="131"/>
      <c r="N2" s="131"/>
      <c r="O2" s="131"/>
    </row>
    <row r="3" spans="1:15" ht="54.75" thickTop="1" x14ac:dyDescent="0.35">
      <c r="A3" s="132" t="s">
        <v>104</v>
      </c>
      <c r="B3" s="28" t="s">
        <v>19</v>
      </c>
      <c r="C3" s="28" t="s">
        <v>4</v>
      </c>
      <c r="D3" s="28" t="s">
        <v>5</v>
      </c>
      <c r="E3" s="28" t="s">
        <v>82</v>
      </c>
      <c r="F3" s="30" t="s">
        <v>0</v>
      </c>
      <c r="G3" s="31" t="s">
        <v>1</v>
      </c>
      <c r="H3" s="107"/>
    </row>
    <row r="4" spans="1:15" s="3" customFormat="1" ht="18.75" x14ac:dyDescent="0.3">
      <c r="A4" s="133"/>
      <c r="B4" s="2">
        <v>42531</v>
      </c>
      <c r="C4" s="2">
        <v>42643</v>
      </c>
      <c r="D4" s="2">
        <v>42685</v>
      </c>
      <c r="E4" s="2">
        <v>42706</v>
      </c>
      <c r="F4" s="1"/>
      <c r="G4" s="10"/>
      <c r="H4" s="107"/>
      <c r="J4" s="107"/>
    </row>
    <row r="5" spans="1:15" s="3" customFormat="1" ht="18" x14ac:dyDescent="0.25">
      <c r="A5" s="134" t="s">
        <v>86</v>
      </c>
      <c r="B5" s="135">
        <v>190</v>
      </c>
      <c r="C5" s="135">
        <v>210</v>
      </c>
      <c r="D5" s="136">
        <v>210</v>
      </c>
      <c r="E5" s="136">
        <v>190</v>
      </c>
      <c r="F5" s="135">
        <f t="shared" ref="F5:F13" si="0">SUM(B5:E5)</f>
        <v>800</v>
      </c>
      <c r="G5" s="137">
        <v>1</v>
      </c>
      <c r="H5" s="107"/>
      <c r="J5" s="107"/>
    </row>
    <row r="6" spans="1:15" s="3" customFormat="1" ht="18" x14ac:dyDescent="0.25">
      <c r="A6" s="134" t="s">
        <v>105</v>
      </c>
      <c r="B6" s="135">
        <v>210</v>
      </c>
      <c r="C6" s="135">
        <v>180</v>
      </c>
      <c r="D6" s="136">
        <v>180</v>
      </c>
      <c r="E6" s="136">
        <v>210</v>
      </c>
      <c r="F6" s="135">
        <f t="shared" si="0"/>
        <v>780</v>
      </c>
      <c r="G6" s="137">
        <v>2</v>
      </c>
      <c r="H6" s="107"/>
      <c r="J6" s="107"/>
    </row>
    <row r="7" spans="1:15" s="3" customFormat="1" ht="18" x14ac:dyDescent="0.25">
      <c r="A7" s="134" t="s">
        <v>13</v>
      </c>
      <c r="B7" s="135">
        <v>180</v>
      </c>
      <c r="C7" s="135">
        <v>190</v>
      </c>
      <c r="D7" s="136">
        <v>190</v>
      </c>
      <c r="E7" s="136">
        <v>170</v>
      </c>
      <c r="F7" s="135">
        <f t="shared" si="0"/>
        <v>730</v>
      </c>
      <c r="G7" s="137">
        <v>3</v>
      </c>
      <c r="H7" s="107"/>
      <c r="J7" s="107"/>
    </row>
    <row r="8" spans="1:15" s="3" customFormat="1" ht="18" x14ac:dyDescent="0.25">
      <c r="A8" s="138" t="s">
        <v>106</v>
      </c>
      <c r="B8" s="35">
        <v>160</v>
      </c>
      <c r="C8" s="139">
        <v>170</v>
      </c>
      <c r="D8" s="112">
        <v>170</v>
      </c>
      <c r="E8" s="112">
        <v>160</v>
      </c>
      <c r="F8" s="35">
        <f t="shared" si="0"/>
        <v>660</v>
      </c>
      <c r="G8" s="140">
        <v>4</v>
      </c>
      <c r="H8" s="107"/>
      <c r="J8" s="107"/>
    </row>
    <row r="9" spans="1:15" s="3" customFormat="1" ht="18" x14ac:dyDescent="0.25">
      <c r="A9" s="141" t="s">
        <v>107</v>
      </c>
      <c r="B9" s="56">
        <v>130</v>
      </c>
      <c r="C9" s="120" t="s">
        <v>68</v>
      </c>
      <c r="D9" s="142">
        <v>160</v>
      </c>
      <c r="E9" s="142">
        <v>150</v>
      </c>
      <c r="F9" s="56">
        <f t="shared" si="0"/>
        <v>440</v>
      </c>
      <c r="G9" s="140">
        <v>5</v>
      </c>
      <c r="H9" s="107"/>
      <c r="J9" s="107"/>
    </row>
    <row r="10" spans="1:15" s="3" customFormat="1" ht="18" x14ac:dyDescent="0.25">
      <c r="A10" s="138" t="s">
        <v>8</v>
      </c>
      <c r="B10" s="35">
        <v>170</v>
      </c>
      <c r="C10" s="42" t="s">
        <v>68</v>
      </c>
      <c r="D10" s="42" t="s">
        <v>68</v>
      </c>
      <c r="E10" s="112">
        <v>180</v>
      </c>
      <c r="F10" s="56">
        <f t="shared" si="0"/>
        <v>350</v>
      </c>
      <c r="G10" s="140">
        <v>6</v>
      </c>
      <c r="H10" s="107"/>
      <c r="J10" s="107"/>
    </row>
    <row r="11" spans="1:15" s="3" customFormat="1" ht="18" x14ac:dyDescent="0.25">
      <c r="A11" s="143" t="s">
        <v>7</v>
      </c>
      <c r="B11" s="139">
        <v>140</v>
      </c>
      <c r="C11" s="139">
        <v>160</v>
      </c>
      <c r="D11" s="42" t="s">
        <v>68</v>
      </c>
      <c r="E11" s="42" t="s">
        <v>68</v>
      </c>
      <c r="F11" s="139">
        <f t="shared" si="0"/>
        <v>300</v>
      </c>
      <c r="G11" s="140">
        <v>7</v>
      </c>
      <c r="H11" s="107"/>
      <c r="J11" s="107"/>
    </row>
    <row r="12" spans="1:15" s="3" customFormat="1" ht="18" x14ac:dyDescent="0.25">
      <c r="A12" s="138" t="s">
        <v>108</v>
      </c>
      <c r="B12" s="42" t="s">
        <v>68</v>
      </c>
      <c r="C12" s="42" t="s">
        <v>68</v>
      </c>
      <c r="D12" s="112">
        <v>150</v>
      </c>
      <c r="E12" s="42" t="s">
        <v>68</v>
      </c>
      <c r="F12" s="56">
        <f t="shared" si="0"/>
        <v>150</v>
      </c>
      <c r="G12" s="140">
        <v>8</v>
      </c>
      <c r="H12" s="107"/>
      <c r="J12" s="107"/>
    </row>
    <row r="13" spans="1:15" s="3" customFormat="1" ht="18.75" thickBot="1" x14ac:dyDescent="0.3">
      <c r="A13" s="144" t="s">
        <v>14</v>
      </c>
      <c r="B13" s="37">
        <v>150</v>
      </c>
      <c r="C13" s="63" t="s">
        <v>68</v>
      </c>
      <c r="D13" s="63" t="s">
        <v>68</v>
      </c>
      <c r="E13" s="63" t="s">
        <v>68</v>
      </c>
      <c r="F13" s="37">
        <f t="shared" si="0"/>
        <v>150</v>
      </c>
      <c r="G13" s="145">
        <v>9</v>
      </c>
      <c r="H13" s="107"/>
      <c r="J13" s="107"/>
    </row>
    <row r="14" spans="1:15" ht="16.5" thickTop="1" thickBot="1" x14ac:dyDescent="0.3">
      <c r="A14" s="125"/>
    </row>
    <row r="15" spans="1:15" ht="54.75" thickTop="1" x14ac:dyDescent="0.35">
      <c r="A15" s="146" t="s">
        <v>109</v>
      </c>
      <c r="B15" s="104" t="s">
        <v>19</v>
      </c>
      <c r="C15" s="104" t="s">
        <v>4</v>
      </c>
      <c r="D15" s="104" t="s">
        <v>5</v>
      </c>
      <c r="E15" s="104" t="s">
        <v>82</v>
      </c>
      <c r="F15" s="105" t="s">
        <v>0</v>
      </c>
      <c r="G15" s="106" t="s">
        <v>1</v>
      </c>
    </row>
    <row r="16" spans="1:15" ht="18.75" x14ac:dyDescent="0.3">
      <c r="A16" s="133"/>
      <c r="B16" s="2">
        <v>42531</v>
      </c>
      <c r="C16" s="2">
        <v>42643</v>
      </c>
      <c r="D16" s="2">
        <v>42685</v>
      </c>
      <c r="E16" s="2">
        <v>42706</v>
      </c>
      <c r="F16" s="1"/>
      <c r="G16" s="10"/>
    </row>
    <row r="17" spans="1:7" ht="18.75" thickBot="1" x14ac:dyDescent="0.3">
      <c r="A17" s="147" t="s">
        <v>86</v>
      </c>
      <c r="B17" s="148">
        <v>210</v>
      </c>
      <c r="C17" s="149" t="s">
        <v>68</v>
      </c>
      <c r="D17" s="149" t="s">
        <v>68</v>
      </c>
      <c r="E17" s="149" t="s">
        <v>68</v>
      </c>
      <c r="F17" s="148">
        <f>SUM(B17:E17)</f>
        <v>210</v>
      </c>
      <c r="G17" s="150">
        <v>1</v>
      </c>
    </row>
    <row r="18" spans="1:7" ht="15.75" thickTop="1" x14ac:dyDescent="0.25"/>
  </sheetData>
  <mergeCells count="2">
    <mergeCell ref="A1:G1"/>
    <mergeCell ref="A2:G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Circuito Cross Masc 2018</vt:lpstr>
      <vt:lpstr>Circuito Cross Fem 2018</vt:lpstr>
      <vt:lpstr>Equipas</vt:lpstr>
    </vt:vector>
  </TitlesOfParts>
  <Company>PTCOM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912441</dc:creator>
  <cp:lastModifiedBy>Artur Parreira</cp:lastModifiedBy>
  <cp:lastPrinted>2016-07-09T00:16:23Z</cp:lastPrinted>
  <dcterms:created xsi:type="dcterms:W3CDTF">2013-06-21T12:26:07Z</dcterms:created>
  <dcterms:modified xsi:type="dcterms:W3CDTF">2018-12-30T17:32:33Z</dcterms:modified>
</cp:coreProperties>
</file>