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8\REGIÕES\CENTRO LITORAL - LISBOA_LEIRIA\2018_11_17 I Duatlo BTT Jovem de Sintra\INSCRIÇÕES E RESULTADOS\"/>
    </mc:Choice>
  </mc:AlternateContent>
  <bookViews>
    <workbookView xWindow="0" yWindow="0" windowWidth="16410" windowHeight="6570" tabRatio="801" firstSheet="1" activeTab="1"/>
  </bookViews>
  <sheets>
    <sheet name="INSCRITOS" sheetId="1" state="hidden" r:id="rId1"/>
    <sheet name="16+" sheetId="6" r:id="rId2"/>
  </sheets>
  <definedNames>
    <definedName name="_xlnm._FilterDatabase" localSheetId="0" hidden="1">INSCRITOS!$A$1:$I$267</definedName>
    <definedName name="_xlnm.Print_Area" localSheetId="0">INSCRITOS!$A$1:$J$272</definedName>
  </definedNames>
  <calcPr calcId="152511"/>
</workbook>
</file>

<file path=xl/calcChain.xml><?xml version="1.0" encoding="utf-8"?>
<calcChain xmlns="http://schemas.openxmlformats.org/spreadsheetml/2006/main">
  <c r="C7" i="6" l="1"/>
  <c r="D7" i="6"/>
  <c r="E7" i="6"/>
  <c r="F7" i="6"/>
  <c r="G7" i="6"/>
  <c r="F31" i="6"/>
  <c r="G32" i="6" l="1"/>
  <c r="F32" i="6"/>
  <c r="E32" i="6"/>
  <c r="D32" i="6"/>
  <c r="C32" i="6"/>
  <c r="G31" i="6"/>
  <c r="E31" i="6"/>
  <c r="D31" i="6"/>
  <c r="C31" i="6"/>
  <c r="G30" i="6"/>
  <c r="F30" i="6"/>
  <c r="E30" i="6"/>
  <c r="D30" i="6"/>
  <c r="C30" i="6"/>
  <c r="C8" i="6"/>
  <c r="D8" i="6"/>
  <c r="E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</calcChain>
</file>

<file path=xl/sharedStrings.xml><?xml version="1.0" encoding="utf-8"?>
<sst xmlns="http://schemas.openxmlformats.org/spreadsheetml/2006/main" count="1093" uniqueCount="322">
  <si>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</si>
  <si>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</si>
  <si>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</si>
  <si>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</si>
  <si>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</si>
  <si>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</si>
  <si>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</si>
  <si>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</si>
  <si>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Pos</t>
  </si>
  <si>
    <t>Pontos</t>
  </si>
  <si>
    <t>INF</t>
  </si>
  <si>
    <t>JUV</t>
  </si>
  <si>
    <t>BEN</t>
  </si>
  <si>
    <t>INIC</t>
  </si>
  <si>
    <t>M</t>
  </si>
  <si>
    <t>F</t>
  </si>
  <si>
    <t>Cassilda Maria Duarte Carvalho</t>
  </si>
  <si>
    <t>Sport Lisboa e Benfica</t>
  </si>
  <si>
    <t>Catarina Felicio Santos</t>
  </si>
  <si>
    <t>Luisa Maria Margarido Miranda</t>
  </si>
  <si>
    <t>Tiago Margarido</t>
  </si>
  <si>
    <t>Sofia Margarido</t>
  </si>
  <si>
    <t>11 DE NOVEMBRO DE 2018</t>
  </si>
  <si>
    <t>João Gaspar Mariz</t>
  </si>
  <si>
    <t>CNATRIL Triatlo</t>
  </si>
  <si>
    <t>Guilherme Rafael Almeida da Costa</t>
  </si>
  <si>
    <t>CCDSintrense</t>
  </si>
  <si>
    <t>Bernardo Lopes de Almeida</t>
  </si>
  <si>
    <t>David Marques da Fonseca</t>
  </si>
  <si>
    <t>Gonçalo Lopes Almeida</t>
  </si>
  <si>
    <t>João Marques da Fonseca</t>
  </si>
  <si>
    <t>Maria Inês Alves Rodrigues</t>
  </si>
  <si>
    <t>João Ricardo Figueiredo e Sousa Pissarra</t>
  </si>
  <si>
    <t>Duarte Emanuel Montes Pinho</t>
  </si>
  <si>
    <t>Ana Graça Serra Carapeta</t>
  </si>
  <si>
    <t>Alhandra Sporting Club</t>
  </si>
  <si>
    <t>Ana Maria Martins Fung</t>
  </si>
  <si>
    <t>Ana Rita Serafim Guerreiro</t>
  </si>
  <si>
    <t>Beatriz Alexandra Pinto de Jesus</t>
  </si>
  <si>
    <t>Beatriz Fernandes PInto</t>
  </si>
  <si>
    <t>Beatriz Raquel Cunha Pereira</t>
  </si>
  <si>
    <t>Bruna Alexandra Gomes Albuquerque</t>
  </si>
  <si>
    <t>Bruna Filipa Trindade Martins</t>
  </si>
  <si>
    <t>Carina Alexandra Trindade Martins</t>
  </si>
  <si>
    <t>Carolina Maurício Góis</t>
  </si>
  <si>
    <t>Carolina Silva Matos</t>
  </si>
  <si>
    <t>David Luis Borda d´Água</t>
  </si>
  <si>
    <t>David Santos Carvalhinho</t>
  </si>
  <si>
    <t>Dinis Lobato Coelho Barrocas</t>
  </si>
  <si>
    <t>Dinis Santos Carvalhinho</t>
  </si>
  <si>
    <t>Diogo Coelho Ribeiro</t>
  </si>
  <si>
    <t>Diogo Santos Carvalhinho</t>
  </si>
  <si>
    <t>Duarte Almeida Fernandes</t>
  </si>
  <si>
    <t>Filipe Duarte Falardo Gamado</t>
  </si>
  <si>
    <t>Francisco Manuel Rocha Cardeira</t>
  </si>
  <si>
    <t>Guilherme Ferreira Videira da Cruz</t>
  </si>
  <si>
    <t>Inês Filipa Lopes Tomás de Sousa</t>
  </si>
  <si>
    <t>Inês Jesus Ferro Anastácio</t>
  </si>
  <si>
    <t>Inês Margarida Cerquido Fernandes</t>
  </si>
  <si>
    <t>Joana Correia Calçada Oliveira</t>
  </si>
  <si>
    <t>João Afonso Pimenta Valentim</t>
  </si>
  <si>
    <t>João Francisco Eustáquio Vitorino</t>
  </si>
  <si>
    <t>João Pedro Silva Martins Canilho</t>
  </si>
  <si>
    <t>Lara Henriques Santos</t>
  </si>
  <si>
    <t>Luana Alexandra Candeias Quaresma</t>
  </si>
  <si>
    <t>Manuel Morgado Cerqueira</t>
  </si>
  <si>
    <t>Maria do Carmo Gonçalves Vitorino</t>
  </si>
  <si>
    <t>Maria Leonor Rocha Cardeira</t>
  </si>
  <si>
    <t>Maria Pereira Calçada</t>
  </si>
  <si>
    <t>Mariana da Silva Ângelo</t>
  </si>
  <si>
    <t>Mariana Silva Matos</t>
  </si>
  <si>
    <t>Martim Lourinho de Sousa Nobre</t>
  </si>
  <si>
    <t>Matilde Tiago Tomás</t>
  </si>
  <si>
    <t>Miguel Afonso Guerreiro Serafim</t>
  </si>
  <si>
    <t>Miguel Duarte Falardo Gamado</t>
  </si>
  <si>
    <t>Miguel Gomes Nunes</t>
  </si>
  <si>
    <t>Pedro de Sousa Pereira Machado</t>
  </si>
  <si>
    <t>Pedro Duarte Falardo Gamado</t>
  </si>
  <si>
    <t>Pedro Gabriel Trindade Martins</t>
  </si>
  <si>
    <t>Pedro Henrique Bicho Branquinho da Palma Sardinha</t>
  </si>
  <si>
    <t>Pedro Miguel Lopes Jesus</t>
  </si>
  <si>
    <t>Pedro Nuno Gonçalves Vitorino</t>
  </si>
  <si>
    <t>Pedro Rito Rasquilho</t>
  </si>
  <si>
    <t>Rafael Teixeira da Silva Galvão Vaz</t>
  </si>
  <si>
    <t>Raul Domingos Mogne Casquinha</t>
  </si>
  <si>
    <t>Rodrigo Filipe Batista Lopes</t>
  </si>
  <si>
    <t>Rodrigo Maurício Gois</t>
  </si>
  <si>
    <t>Rodrigo Paulos Pereira Barreto</t>
  </si>
  <si>
    <t>Ruben Miguel Gomes Nobre</t>
  </si>
  <si>
    <t>Santiago Pereira Gaspar</t>
  </si>
  <si>
    <t>Tatiana Correia Marques</t>
  </si>
  <si>
    <t>Tiago Domingos Mogne Casquinha</t>
  </si>
  <si>
    <t>Tiago Miguel Batista Orfão</t>
  </si>
  <si>
    <t>Tomas Lobato Coelho Barrocas</t>
  </si>
  <si>
    <t>Tomás Estrelinha Branco Rafael</t>
  </si>
  <si>
    <t>Tomás Rodelo Mascote</t>
  </si>
  <si>
    <t>Beatriz Catarino Mendes</t>
  </si>
  <si>
    <t>CNCVG</t>
  </si>
  <si>
    <t>Bernardo Martins de Carvalho</t>
  </si>
  <si>
    <t>Daniel Maria Leitão dos Santos Baço</t>
  </si>
  <si>
    <t>Daniela Rodrigues Pinto</t>
  </si>
  <si>
    <t>Gonçalo Miguel Vieira Coelho</t>
  </si>
  <si>
    <t>João Pedro Antunes Pereira</t>
  </si>
  <si>
    <t>Leonor Domingos Pedro</t>
  </si>
  <si>
    <t>Marcelo António Zagallo Félix Soares Alves</t>
  </si>
  <si>
    <t>Margarida Gilot Carvalho Barão</t>
  </si>
  <si>
    <t>Margarida Santos Alves</t>
  </si>
  <si>
    <t>Maria Inês França Kovshar</t>
  </si>
  <si>
    <t>Mariana Fernandes do Amaral</t>
  </si>
  <si>
    <t>Mariana Filipa Ferreira Gomes</t>
  </si>
  <si>
    <t>Matilde Sofia Ferreira Gomes</t>
  </si>
  <si>
    <t>Pedro Alexandre Vieira Coelho</t>
  </si>
  <si>
    <t>Pedro Carvalho dos Santos</t>
  </si>
  <si>
    <t>Rodrigo Almeida Ribeiro</t>
  </si>
  <si>
    <t>Salvador Filipe Pereira Gonçalves</t>
  </si>
  <si>
    <t>Tiago Carvalho dos Santos</t>
  </si>
  <si>
    <t>Tiago Miguel Rodrigues Casinha</t>
  </si>
  <si>
    <t>Vasco Fonseca Jesus Sequeira</t>
  </si>
  <si>
    <t>Afonso Filipe Marriço Teles Carvalho</t>
  </si>
  <si>
    <t>Martim Silva de Almeida Pereira</t>
  </si>
  <si>
    <t>Nuno Miguel Ferreira Duarte</t>
  </si>
  <si>
    <t>SERUL</t>
  </si>
  <si>
    <t>Nuno Miguel Nobre</t>
  </si>
  <si>
    <t>Triatlo SUColarense</t>
  </si>
  <si>
    <t>Pedro Manuel Frade Ribeiro</t>
  </si>
  <si>
    <t>Bruno André dos Santos Dias</t>
  </si>
  <si>
    <t>Nuno Henrique Guerreiro da Silva</t>
  </si>
  <si>
    <t>Nuno Rafael da Silva Sá</t>
  </si>
  <si>
    <t>Rui Miguel Dias Pereira</t>
  </si>
  <si>
    <t>Afonso Jacinto Vaz</t>
  </si>
  <si>
    <t>André Corvo Talento</t>
  </si>
  <si>
    <t>Beatriz Monteiro Palma</t>
  </si>
  <si>
    <t>Carolina Filipa Monteiro Palma</t>
  </si>
  <si>
    <t>João Vaz Ferreira Fernandes de Jesus</t>
  </si>
  <si>
    <t>Lourenço de Sousa Ribeiro</t>
  </si>
  <si>
    <t>Mateus Corvo Soares de Albergaria</t>
  </si>
  <si>
    <t>Pedro Vieira Neves</t>
  </si>
  <si>
    <t>Rita Rivotti Mendes</t>
  </si>
  <si>
    <t>Samuel Corvo Soares de Albergaria</t>
  </si>
  <si>
    <t>Sofia Roxo Iglésias</t>
  </si>
  <si>
    <t>Tomas Sequeira Figueiredo</t>
  </si>
  <si>
    <t>Tomás de Sousa Ribeiro</t>
  </si>
  <si>
    <t>Tomás Jacinto Vaz</t>
  </si>
  <si>
    <t>António Vaz Pedro</t>
  </si>
  <si>
    <t>SFRAA TRIATLO</t>
  </si>
  <si>
    <t>Benedita Vaz Pedro</t>
  </si>
  <si>
    <t>Bernardo Pereira Fernandes</t>
  </si>
  <si>
    <t>Catarina Maria Gracinhas Silva</t>
  </si>
  <si>
    <t>Daniel Seyral Duarte Pacheco</t>
  </si>
  <si>
    <t>David Seyral Duarte Pacheco</t>
  </si>
  <si>
    <t>Guilherme Clemente Pita</t>
  </si>
  <si>
    <t>João Pedro Corte Real Pinhão</t>
  </si>
  <si>
    <t>Maria Miguel Silva Santos</t>
  </si>
  <si>
    <t>Mariana Filipa Gracinhas Silva</t>
  </si>
  <si>
    <t>Marta Fernandes e Fernandes Saraiva de Melo</t>
  </si>
  <si>
    <t>Matilde Abreu Matos Silva Santos</t>
  </si>
  <si>
    <t>Mauro Alexandre Louçã Veiga</t>
  </si>
  <si>
    <t>Rafael Ribeiro Santos</t>
  </si>
  <si>
    <t>Rafael Seyral Duarte Pacheco</t>
  </si>
  <si>
    <t>Rafaela Roseiro da Silva</t>
  </si>
  <si>
    <t>Ricardo Henriques Costa</t>
  </si>
  <si>
    <t>Salvador Pereira Fernandes</t>
  </si>
  <si>
    <t>Vasco Fernandes e Fernandes Saraiva de Melo</t>
  </si>
  <si>
    <t>André Pimenta Dias</t>
  </si>
  <si>
    <t>GDR Manique de Cima</t>
  </si>
  <si>
    <t>Carolina Dias Silva</t>
  </si>
  <si>
    <t>Cátia Alexandra Martins Costa</t>
  </si>
  <si>
    <t>Daniel Santos Pinto</t>
  </si>
  <si>
    <t>Gabriel Alves Viana</t>
  </si>
  <si>
    <t>Margarida da Silva Simões</t>
  </si>
  <si>
    <t>Mariana Santos Pinto</t>
  </si>
  <si>
    <t>Teleperformance - Os Belenenses</t>
  </si>
  <si>
    <t>Duarte de Magalhães Lúcio Filipe</t>
  </si>
  <si>
    <t>Filipe de Magalhães Lúcio Filipe</t>
  </si>
  <si>
    <t>David Rafael Teló</t>
  </si>
  <si>
    <t>Vasco Rafael Teló</t>
  </si>
  <si>
    <t>Pedro Gonçalo Correia Carvalho</t>
  </si>
  <si>
    <t>Bernardo Nunes Mendes</t>
  </si>
  <si>
    <t>Luna Pereira Crispim</t>
  </si>
  <si>
    <t>Vânia Pereira Crispim</t>
  </si>
  <si>
    <t>Joana Maria Martins Salgado</t>
  </si>
  <si>
    <t>Miguel Margarido Miranda</t>
  </si>
  <si>
    <t>Ana Sofia Kolobaric Marcelino</t>
  </si>
  <si>
    <t>Diana Filipa Kolobaric Marcelino</t>
  </si>
  <si>
    <t>Francisco Manuel Silva Protásio</t>
  </si>
  <si>
    <t>João António Queixada Prudencio</t>
  </si>
  <si>
    <t>Tomás Alexandre Queixada Prudêncio</t>
  </si>
  <si>
    <t>Arthur Matti Fonseca Torres</t>
  </si>
  <si>
    <t>Outsystems Olímpico de Oeiras</t>
  </si>
  <si>
    <t>Filipe Fernandes Tsorakidis</t>
  </si>
  <si>
    <t>Gonçalo Andrez Duarte de Frias Nunes</t>
  </si>
  <si>
    <t>Miguel Andrés Marí da Silva</t>
  </si>
  <si>
    <t>Sofia Ribeiro Baptista de Almeida Sousa</t>
  </si>
  <si>
    <t>Tiago Jerónimo Lourenço</t>
  </si>
  <si>
    <t>Vasco Ferreira Silva</t>
  </si>
  <si>
    <t>Vicente Andrez Duarte de Frias Nunes</t>
  </si>
  <si>
    <t>Afonso Miguel Rodrigues Pais de Almeida</t>
  </si>
  <si>
    <t>Mariana almeida Galego Rodrigues Prudêncio</t>
  </si>
  <si>
    <t>Rafael Rosado Vasconcelos</t>
  </si>
  <si>
    <t>Francisco Maria Pignatelli Soares Varela Pinto</t>
  </si>
  <si>
    <t>Miguel Bernardo Pignatelli Soares Varela Pinto</t>
  </si>
  <si>
    <t>Salvador Rolim</t>
  </si>
  <si>
    <t>David Tomé Costa</t>
  </si>
  <si>
    <t>Diogo Nunes</t>
  </si>
  <si>
    <t>Rafael Inácio</t>
  </si>
  <si>
    <t>Sport Ponto Come</t>
  </si>
  <si>
    <t>Tiago Silva</t>
  </si>
  <si>
    <t>Tiago Carvalho</t>
  </si>
  <si>
    <t>Tomás Pais</t>
  </si>
  <si>
    <t>Mateus Pires</t>
  </si>
  <si>
    <t>Catarina Espada</t>
  </si>
  <si>
    <t>Afonso Carvalho</t>
  </si>
  <si>
    <t>Guilherme Garcia</t>
  </si>
  <si>
    <t>Lara Fernandes</t>
  </si>
  <si>
    <t>Tomás Lopes</t>
  </si>
  <si>
    <t>Francisco Lázaro</t>
  </si>
  <si>
    <t>Miguel Angelo Arsénio</t>
  </si>
  <si>
    <t>Leonor Casimiro</t>
  </si>
  <si>
    <t>AEBTT Rio</t>
  </si>
  <si>
    <t>Camila Rosário</t>
  </si>
  <si>
    <t>Sara Casimiro</t>
  </si>
  <si>
    <t>Mariana Viais</t>
  </si>
  <si>
    <t>David Gomes</t>
  </si>
  <si>
    <t>Lara Oliveira</t>
  </si>
  <si>
    <t>Duarte Oliveira</t>
  </si>
  <si>
    <t>João Rebocho</t>
  </si>
  <si>
    <t>Rui Grazina</t>
  </si>
  <si>
    <t>Tiago Machado</t>
  </si>
  <si>
    <t>David Palhais</t>
  </si>
  <si>
    <t>Diogo Afonso</t>
  </si>
  <si>
    <t>João Melo</t>
  </si>
  <si>
    <t>Mariana Filipa Resende</t>
  </si>
  <si>
    <t>Esc. Cicl. Lisboa</t>
  </si>
  <si>
    <t>Amil Rachid</t>
  </si>
  <si>
    <t>Francisco Silvestre</t>
  </si>
  <si>
    <t>CCBikes</t>
  </si>
  <si>
    <t>Hélder Vaz</t>
  </si>
  <si>
    <t>Gonçalo Jorge</t>
  </si>
  <si>
    <t>Removil Mata</t>
  </si>
  <si>
    <t>Mafalda Vieira</t>
  </si>
  <si>
    <t>Sérgio Ferreira</t>
  </si>
  <si>
    <t>Carlos Iglésias</t>
  </si>
  <si>
    <t>Mónica Iglésias</t>
  </si>
  <si>
    <t>Afonso Fonseca</t>
  </si>
  <si>
    <t>José Salgueiro</t>
  </si>
  <si>
    <t>Miguel Caetano</t>
  </si>
  <si>
    <t>Salvador Ribeiro</t>
  </si>
  <si>
    <t>André Souto</t>
  </si>
  <si>
    <t>Miguel Corino</t>
  </si>
  <si>
    <t>Gabriela Zózimo</t>
  </si>
  <si>
    <t>Ana Rita Zózimo</t>
  </si>
  <si>
    <t>Maria Lúcio</t>
  </si>
  <si>
    <t>Nuno Salgueiro</t>
  </si>
  <si>
    <t>Tiago Rosa Nabais</t>
  </si>
  <si>
    <t>Afonso Ventura</t>
  </si>
  <si>
    <t>Benvinda Almeida</t>
  </si>
  <si>
    <t>Não Federado</t>
  </si>
  <si>
    <t>Rita Prudêncio</t>
  </si>
  <si>
    <t>Gustavo Nalha</t>
  </si>
  <si>
    <t>Individual/ Outra região</t>
  </si>
  <si>
    <t>Beatriz Fernandes Pinto</t>
  </si>
  <si>
    <t>CAD</t>
  </si>
  <si>
    <t>JUN</t>
  </si>
  <si>
    <t>20/24</t>
  </si>
  <si>
    <t>30/34</t>
  </si>
  <si>
    <t>35/39</t>
  </si>
  <si>
    <t>40/44</t>
  </si>
  <si>
    <t>45/49</t>
  </si>
  <si>
    <t>55/59</t>
  </si>
  <si>
    <t>Pagar</t>
  </si>
  <si>
    <t>Individual</t>
  </si>
  <si>
    <t>MASCULINOS</t>
  </si>
  <si>
    <t>CLASSIFICAÇÃO POR EQUIPAS</t>
  </si>
  <si>
    <t>DUATLO JOVEM BTT DE SINTRA - Prova de promoção 16+</t>
  </si>
  <si>
    <t>FEMININOS</t>
  </si>
  <si>
    <t>GDR Manique de Cima Fem</t>
  </si>
  <si>
    <t>SFRAA TRIATLO Fem</t>
  </si>
  <si>
    <t>Teleperformance - Os Belenenses Fem</t>
  </si>
  <si>
    <t>Clube de Natação da Amadora</t>
  </si>
  <si>
    <t>Afonso Bertini de Sousa Lopes</t>
  </si>
  <si>
    <t>André Filipe Espadanal Costa Canhoto</t>
  </si>
  <si>
    <t>André Manuel Pinto da Mota</t>
  </si>
  <si>
    <t>David Zambujo dos Santos</t>
  </si>
  <si>
    <t>Francisco Espadual Costa Barreiro</t>
  </si>
  <si>
    <t>Gustavo Morgado Coelho</t>
  </si>
  <si>
    <t>Henrique Ferreira Dias Quitério</t>
  </si>
  <si>
    <t>Hugo Filipe Castanheira Rocha</t>
  </si>
  <si>
    <t>Inês Simões de Oliveira Vicente Ramos</t>
  </si>
  <si>
    <t>Joao Franclim da Cunha Brito David Vaz</t>
  </si>
  <si>
    <t>João Rodrigo Pernas Figueiredo</t>
  </si>
  <si>
    <t>João Simões Oliveira Vicente Ramos</t>
  </si>
  <si>
    <t>Marta Pernas Figueiredo</t>
  </si>
  <si>
    <t>Rodrigo Francisco Paulos</t>
  </si>
  <si>
    <t>Rodrigo Pereirinha Feiteirona</t>
  </si>
  <si>
    <t>Samuel Santana Parisot</t>
  </si>
  <si>
    <t>Tiago Santos Ferreira</t>
  </si>
  <si>
    <t>Tomás Filipe Coelho Pita</t>
  </si>
  <si>
    <t>Vicente Venâncio Graça</t>
  </si>
  <si>
    <t>Matilde Macedo Teixeira</t>
  </si>
  <si>
    <t>Daniela Simões</t>
  </si>
  <si>
    <t>Ana Francisca Moreira</t>
  </si>
  <si>
    <t>André Martins</t>
  </si>
  <si>
    <t>Catarina Moutinho</t>
  </si>
  <si>
    <t>Letícia Magalhães</t>
  </si>
  <si>
    <t>Tiago Madeira</t>
  </si>
  <si>
    <t>Peniche Amigos Clube</t>
  </si>
  <si>
    <t>Hugo Rebocho</t>
  </si>
  <si>
    <t>Pedro Salgueiro Sousa</t>
  </si>
  <si>
    <t>Ricardo Pedro Sousa</t>
  </si>
  <si>
    <t>João Carvalho</t>
  </si>
  <si>
    <t>m</t>
  </si>
  <si>
    <t>Rodrigo Gato</t>
  </si>
  <si>
    <t>Raul Figueira Pinto</t>
  </si>
  <si>
    <t>Catarina Perpetuo</t>
  </si>
  <si>
    <t>f</t>
  </si>
  <si>
    <t>por pagar</t>
  </si>
  <si>
    <t>Leonor Inácio</t>
  </si>
  <si>
    <t>Guilherme Branco</t>
  </si>
  <si>
    <t>a</t>
  </si>
  <si>
    <t>Sara Pereira</t>
  </si>
  <si>
    <t>Filipa Afonso</t>
  </si>
  <si>
    <t>Vasco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</si>
</sst>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0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FFD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8" fontId="9" fillId="0" borderId="1" xfId="0" applyNumberFormat="1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0" fontId="8" fillId="4" borderId="0" xfId="0" applyFont="1" applyFill="1" applyAlignment="1">
      <alignment vertical="top"/>
    </xf>
    <xf numFmtId="0" fontId="8" fillId="5" borderId="0" xfId="0" applyFont="1" applyFill="1" applyAlignment="1">
      <alignment vertical="top"/>
    </xf>
    <xf numFmtId="0" fontId="9" fillId="0" borderId="1" xfId="0" applyFont="1" applyFill="1" applyBorder="1" applyAlignment="1">
      <alignment vertical="top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14" fontId="9" fillId="0" borderId="0" xfId="0" applyNumberFormat="1" applyFont="1" applyFill="1" applyBorder="1" applyAlignment="1">
      <alignment horizontal="center" vertical="center"/>
    </xf>
    <xf numFmtId="8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8" fontId="9" fillId="6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/>
    </xf>
    <xf numFmtId="8" fontId="9" fillId="3" borderId="0" xfId="0" applyNumberFormat="1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72"/>
  <sheetViews>
    <sheetView view="pageBreakPreview" zoomScaleNormal="100" zoomScaleSheetLayoutView="100" workbookViewId="0">
      <pane ySplit="1" topLeftCell="A2" activePane="bottomLeft" state="frozen"/>
      <selection pane="bottomLeft" activeCell="A267" sqref="A267:XFD267"/>
    </sheetView>
  </sheetViews>
  <sheetFormatPr defaultRowHeight="15" x14ac:dyDescent="0.25"/>
  <cols>
    <col min="1" max="1" width="7.140625" style="14" customWidth="1"/>
    <col min="2" max="2" width="9" style="14" customWidth="1"/>
    <col min="3" max="3" width="7.28515625" style="14" customWidth="1"/>
    <col min="4" max="4" width="34.42578125" style="11" customWidth="1"/>
    <col min="5" max="5" width="14.85546875" style="14" bestFit="1" customWidth="1"/>
    <col min="6" max="6" width="8.140625" style="14" bestFit="1" customWidth="1"/>
    <col min="7" max="7" width="0.28515625" style="14" customWidth="1"/>
    <col min="8" max="8" width="40.140625" style="15" customWidth="1"/>
    <col min="9" max="9" width="9.140625" style="11"/>
    <col min="10" max="10" width="10" style="11" bestFit="1" customWidth="1"/>
    <col min="11" max="11" width="9.28515625" style="11" bestFit="1" customWidth="1"/>
    <col min="12" max="16384" width="9.140625" style="11"/>
  </cols>
  <sheetData>
    <row r="1" spans="1:9" ht="18" customHeight="1" x14ac:dyDescent="0.25">
      <c r="A1" s="17" t="s">
        <v>0</v>
      </c>
      <c r="B1" s="18" t="s">
        <v>1</v>
      </c>
      <c r="C1" s="18" t="s">
        <v>2</v>
      </c>
      <c r="D1" s="21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8" t="s">
        <v>269</v>
      </c>
    </row>
    <row r="2" spans="1:9" ht="15" hidden="1" customHeight="1" x14ac:dyDescent="0.25">
      <c r="A2" s="10">
        <v>9</v>
      </c>
      <c r="B2" s="10">
        <v>103146</v>
      </c>
      <c r="C2" s="10" t="s">
        <v>11</v>
      </c>
      <c r="D2" s="13" t="s">
        <v>53</v>
      </c>
      <c r="E2" s="12">
        <v>37648</v>
      </c>
      <c r="F2" s="10" t="s">
        <v>14</v>
      </c>
      <c r="G2" s="10"/>
      <c r="H2" s="13" t="s">
        <v>35</v>
      </c>
      <c r="I2" s="13"/>
    </row>
    <row r="3" spans="1:9" ht="15" hidden="1" customHeight="1" x14ac:dyDescent="0.25">
      <c r="A3" s="10">
        <v>17</v>
      </c>
      <c r="B3" s="10">
        <v>104701</v>
      </c>
      <c r="C3" s="10" t="s">
        <v>12</v>
      </c>
      <c r="D3" s="13" t="s">
        <v>82</v>
      </c>
      <c r="E3" s="12">
        <v>40303</v>
      </c>
      <c r="F3" s="10" t="s">
        <v>14</v>
      </c>
      <c r="G3" s="10"/>
      <c r="H3" s="13" t="s">
        <v>35</v>
      </c>
      <c r="I3" s="13"/>
    </row>
    <row r="4" spans="1:9" ht="15" hidden="1" customHeight="1" x14ac:dyDescent="0.25">
      <c r="A4" s="10">
        <v>22</v>
      </c>
      <c r="B4" s="10">
        <v>100690</v>
      </c>
      <c r="C4" s="10" t="s">
        <v>11</v>
      </c>
      <c r="D4" s="13" t="s">
        <v>64</v>
      </c>
      <c r="E4" s="12">
        <v>38266</v>
      </c>
      <c r="F4" s="10" t="s">
        <v>15</v>
      </c>
      <c r="G4" s="10"/>
      <c r="H4" s="13" t="s">
        <v>35</v>
      </c>
      <c r="I4" s="23"/>
    </row>
    <row r="5" spans="1:9" ht="15" hidden="1" customHeight="1" x14ac:dyDescent="0.25">
      <c r="A5" s="10">
        <v>25</v>
      </c>
      <c r="B5" s="10">
        <v>104960</v>
      </c>
      <c r="C5" s="10" t="s">
        <v>12</v>
      </c>
      <c r="D5" s="13" t="s">
        <v>44</v>
      </c>
      <c r="E5" s="12">
        <v>40797</v>
      </c>
      <c r="F5" s="10" t="s">
        <v>15</v>
      </c>
      <c r="G5" s="10"/>
      <c r="H5" s="13" t="s">
        <v>35</v>
      </c>
      <c r="I5" s="13"/>
    </row>
    <row r="6" spans="1:9" ht="15" hidden="1" customHeight="1" x14ac:dyDescent="0.25">
      <c r="A6" s="10">
        <v>41</v>
      </c>
      <c r="B6" s="10">
        <v>103154</v>
      </c>
      <c r="C6" s="10" t="s">
        <v>13</v>
      </c>
      <c r="D6" s="13" t="s">
        <v>70</v>
      </c>
      <c r="E6" s="12">
        <v>38828</v>
      </c>
      <c r="F6" s="10" t="s">
        <v>15</v>
      </c>
      <c r="G6" s="10"/>
      <c r="H6" s="13" t="s">
        <v>35</v>
      </c>
      <c r="I6" s="13"/>
    </row>
    <row r="7" spans="1:9" ht="15" hidden="1" customHeight="1" x14ac:dyDescent="0.25">
      <c r="A7" s="10">
        <v>42</v>
      </c>
      <c r="B7" s="10">
        <v>103155</v>
      </c>
      <c r="C7" s="10" t="s">
        <v>11</v>
      </c>
      <c r="D7" s="13" t="s">
        <v>107</v>
      </c>
      <c r="E7" s="12">
        <v>38247</v>
      </c>
      <c r="F7" s="10" t="s">
        <v>15</v>
      </c>
      <c r="G7" s="10"/>
      <c r="H7" s="13" t="s">
        <v>97</v>
      </c>
      <c r="I7" s="13"/>
    </row>
    <row r="8" spans="1:9" ht="15" hidden="1" customHeight="1" x14ac:dyDescent="0.25">
      <c r="A8" s="10">
        <v>55</v>
      </c>
      <c r="B8" s="10">
        <v>104128</v>
      </c>
      <c r="C8" s="10" t="s">
        <v>12</v>
      </c>
      <c r="D8" s="13" t="s">
        <v>71</v>
      </c>
      <c r="E8" s="12">
        <v>40308</v>
      </c>
      <c r="F8" s="10" t="s">
        <v>14</v>
      </c>
      <c r="G8" s="10"/>
      <c r="H8" s="13" t="s">
        <v>35</v>
      </c>
      <c r="I8" s="13"/>
    </row>
    <row r="9" spans="1:9" ht="15" hidden="1" customHeight="1" x14ac:dyDescent="0.25">
      <c r="A9" s="10">
        <v>68</v>
      </c>
      <c r="B9" s="10">
        <v>104130</v>
      </c>
      <c r="C9" s="10" t="s">
        <v>11</v>
      </c>
      <c r="D9" s="13" t="s">
        <v>88</v>
      </c>
      <c r="E9" s="12">
        <v>37835</v>
      </c>
      <c r="F9" s="10" t="s">
        <v>14</v>
      </c>
      <c r="G9" s="10"/>
      <c r="H9" s="13" t="s">
        <v>35</v>
      </c>
      <c r="I9" s="13"/>
    </row>
    <row r="10" spans="1:9" ht="15" hidden="1" customHeight="1" x14ac:dyDescent="0.25">
      <c r="A10" s="10">
        <v>84</v>
      </c>
      <c r="B10" s="10">
        <v>104146</v>
      </c>
      <c r="C10" s="10" t="s">
        <v>11</v>
      </c>
      <c r="D10" s="13" t="s">
        <v>98</v>
      </c>
      <c r="E10" s="12">
        <v>37845</v>
      </c>
      <c r="F10" s="10" t="s">
        <v>14</v>
      </c>
      <c r="G10" s="10"/>
      <c r="H10" s="13" t="s">
        <v>97</v>
      </c>
      <c r="I10" s="13"/>
    </row>
    <row r="11" spans="1:9" ht="15" hidden="1" customHeight="1" x14ac:dyDescent="0.25">
      <c r="A11" s="10">
        <v>109</v>
      </c>
      <c r="B11" s="10">
        <v>103257</v>
      </c>
      <c r="C11" s="10" t="s">
        <v>12</v>
      </c>
      <c r="D11" s="13" t="s">
        <v>145</v>
      </c>
      <c r="E11" s="12">
        <v>39888</v>
      </c>
      <c r="F11" s="10" t="s">
        <v>15</v>
      </c>
      <c r="G11" s="10"/>
      <c r="H11" s="13" t="s">
        <v>144</v>
      </c>
      <c r="I11" s="13"/>
    </row>
    <row r="12" spans="1:9" ht="15" hidden="1" customHeight="1" x14ac:dyDescent="0.25">
      <c r="A12" s="10">
        <v>112</v>
      </c>
      <c r="B12" s="10">
        <v>103260</v>
      </c>
      <c r="C12" s="10" t="s">
        <v>13</v>
      </c>
      <c r="D12" s="13" t="s">
        <v>160</v>
      </c>
      <c r="E12" s="12">
        <v>38779</v>
      </c>
      <c r="F12" s="10" t="s">
        <v>14</v>
      </c>
      <c r="G12" s="10"/>
      <c r="H12" s="13" t="s">
        <v>144</v>
      </c>
      <c r="I12" s="13"/>
    </row>
    <row r="13" spans="1:9" ht="15" hidden="1" customHeight="1" x14ac:dyDescent="0.25">
      <c r="A13" s="10">
        <v>113</v>
      </c>
      <c r="B13" s="10">
        <v>103261</v>
      </c>
      <c r="C13" s="10" t="s">
        <v>13</v>
      </c>
      <c r="D13" s="13" t="s">
        <v>162</v>
      </c>
      <c r="E13" s="12">
        <v>38826</v>
      </c>
      <c r="F13" s="10" t="s">
        <v>14</v>
      </c>
      <c r="G13" s="10"/>
      <c r="H13" s="13" t="s">
        <v>144</v>
      </c>
      <c r="I13" s="13"/>
    </row>
    <row r="14" spans="1:9" ht="15" hidden="1" customHeight="1" x14ac:dyDescent="0.25">
      <c r="A14" s="10">
        <v>129</v>
      </c>
      <c r="B14" s="10">
        <v>102210</v>
      </c>
      <c r="C14" s="10" t="s">
        <v>13</v>
      </c>
      <c r="D14" s="13" t="s">
        <v>19</v>
      </c>
      <c r="E14" s="12">
        <v>38536</v>
      </c>
      <c r="F14" s="10" t="s">
        <v>15</v>
      </c>
      <c r="G14" s="10"/>
      <c r="H14" s="13" t="s">
        <v>17</v>
      </c>
      <c r="I14" s="13"/>
    </row>
    <row r="15" spans="1:9" ht="15" hidden="1" customHeight="1" x14ac:dyDescent="0.25">
      <c r="A15" s="10">
        <v>132</v>
      </c>
      <c r="B15" s="10">
        <v>104161</v>
      </c>
      <c r="C15" s="10" t="s">
        <v>12</v>
      </c>
      <c r="D15" s="13" t="s">
        <v>292</v>
      </c>
      <c r="E15" s="12">
        <v>39904</v>
      </c>
      <c r="F15" s="10" t="s">
        <v>14</v>
      </c>
      <c r="G15" s="10"/>
      <c r="H15" s="13" t="s">
        <v>278</v>
      </c>
      <c r="I15" s="13"/>
    </row>
    <row r="16" spans="1:9" ht="15" hidden="1" customHeight="1" x14ac:dyDescent="0.25">
      <c r="A16" s="14">
        <v>136</v>
      </c>
      <c r="B16" s="10">
        <v>104166</v>
      </c>
      <c r="C16" s="10" t="s">
        <v>12</v>
      </c>
      <c r="D16" s="13" t="s">
        <v>294</v>
      </c>
      <c r="E16" s="12">
        <v>40016</v>
      </c>
      <c r="F16" s="10" t="s">
        <v>14</v>
      </c>
      <c r="G16" s="10"/>
      <c r="H16" s="13" t="s">
        <v>278</v>
      </c>
      <c r="I16" s="23">
        <v>2.5</v>
      </c>
    </row>
    <row r="17" spans="1:9" ht="15" hidden="1" customHeight="1" x14ac:dyDescent="0.25">
      <c r="A17" s="10">
        <v>142</v>
      </c>
      <c r="B17" s="10"/>
      <c r="C17" s="10" t="s">
        <v>13</v>
      </c>
      <c r="D17" s="13" t="s">
        <v>319</v>
      </c>
      <c r="E17" s="12">
        <v>38832</v>
      </c>
      <c r="F17" s="10" t="s">
        <v>15</v>
      </c>
      <c r="G17" s="10"/>
      <c r="H17" s="22" t="s">
        <v>188</v>
      </c>
      <c r="I17" s="49">
        <v>5</v>
      </c>
    </row>
    <row r="18" spans="1:9" ht="15" hidden="1" customHeight="1" x14ac:dyDescent="0.25">
      <c r="A18" s="10">
        <v>147</v>
      </c>
      <c r="B18" s="10">
        <v>104766</v>
      </c>
      <c r="C18" s="10" t="s">
        <v>11</v>
      </c>
      <c r="D18" s="13" t="s">
        <v>23</v>
      </c>
      <c r="E18" s="12">
        <v>37728</v>
      </c>
      <c r="F18" s="10" t="s">
        <v>14</v>
      </c>
      <c r="G18" s="10"/>
      <c r="H18" s="13" t="s">
        <v>24</v>
      </c>
      <c r="I18" s="13"/>
    </row>
    <row r="19" spans="1:9" ht="15" hidden="1" customHeight="1" x14ac:dyDescent="0.25">
      <c r="A19" s="10">
        <v>148</v>
      </c>
      <c r="B19" s="10">
        <v>104973</v>
      </c>
      <c r="C19" s="10" t="s">
        <v>13</v>
      </c>
      <c r="D19" s="13" t="s">
        <v>117</v>
      </c>
      <c r="E19" s="12">
        <v>38471</v>
      </c>
      <c r="F19" s="10" t="s">
        <v>14</v>
      </c>
      <c r="G19" s="10"/>
      <c r="H19" s="13" t="s">
        <v>97</v>
      </c>
      <c r="I19" s="13"/>
    </row>
    <row r="20" spans="1:9" ht="15" hidden="1" customHeight="1" x14ac:dyDescent="0.25">
      <c r="A20" s="10">
        <v>155</v>
      </c>
      <c r="B20" s="10">
        <v>100655</v>
      </c>
      <c r="C20" s="10" t="s">
        <v>13</v>
      </c>
      <c r="D20" s="13" t="s">
        <v>46</v>
      </c>
      <c r="E20" s="12">
        <v>38367</v>
      </c>
      <c r="F20" s="10" t="s">
        <v>14</v>
      </c>
      <c r="G20" s="10"/>
      <c r="H20" s="13" t="s">
        <v>35</v>
      </c>
      <c r="I20" s="13"/>
    </row>
    <row r="21" spans="1:9" ht="15" hidden="1" customHeight="1" x14ac:dyDescent="0.25">
      <c r="A21" s="10">
        <v>159</v>
      </c>
      <c r="B21" s="10">
        <v>104171</v>
      </c>
      <c r="C21" s="10" t="s">
        <v>10</v>
      </c>
      <c r="D21" s="13" t="s">
        <v>115</v>
      </c>
      <c r="E21" s="12">
        <v>39338</v>
      </c>
      <c r="F21" s="10" t="s">
        <v>14</v>
      </c>
      <c r="G21" s="10"/>
      <c r="H21" s="13" t="s">
        <v>97</v>
      </c>
      <c r="I21" s="13"/>
    </row>
    <row r="22" spans="1:9" ht="15" hidden="1" customHeight="1" x14ac:dyDescent="0.25">
      <c r="A22" s="10">
        <v>161</v>
      </c>
      <c r="B22" s="10">
        <v>104172</v>
      </c>
      <c r="C22" s="10" t="s">
        <v>10</v>
      </c>
      <c r="D22" s="13" t="s">
        <v>112</v>
      </c>
      <c r="E22" s="12">
        <v>39338</v>
      </c>
      <c r="F22" s="10" t="s">
        <v>14</v>
      </c>
      <c r="G22" s="10"/>
      <c r="H22" s="13" t="s">
        <v>97</v>
      </c>
      <c r="I22" s="13"/>
    </row>
    <row r="23" spans="1:9" ht="15" hidden="1" customHeight="1" x14ac:dyDescent="0.25">
      <c r="A23" s="10">
        <v>165</v>
      </c>
      <c r="B23" s="10">
        <v>100682</v>
      </c>
      <c r="C23" s="10" t="s">
        <v>11</v>
      </c>
      <c r="D23" s="13" t="s">
        <v>62</v>
      </c>
      <c r="E23" s="12">
        <v>38241</v>
      </c>
      <c r="F23" s="10" t="s">
        <v>14</v>
      </c>
      <c r="G23" s="10"/>
      <c r="H23" s="13" t="s">
        <v>35</v>
      </c>
      <c r="I23" s="23">
        <v>2.5</v>
      </c>
    </row>
    <row r="24" spans="1:9" ht="15" hidden="1" customHeight="1" x14ac:dyDescent="0.25">
      <c r="A24" s="10">
        <v>173</v>
      </c>
      <c r="B24" s="10">
        <v>104176</v>
      </c>
      <c r="C24" s="10" t="s">
        <v>11</v>
      </c>
      <c r="D24" s="13" t="s">
        <v>295</v>
      </c>
      <c r="E24" s="12">
        <v>38195</v>
      </c>
      <c r="F24" s="10" t="s">
        <v>14</v>
      </c>
      <c r="G24" s="10"/>
      <c r="H24" s="13" t="s">
        <v>278</v>
      </c>
      <c r="I24" s="23">
        <v>2.5</v>
      </c>
    </row>
    <row r="25" spans="1:9" ht="15" hidden="1" customHeight="1" x14ac:dyDescent="0.25">
      <c r="A25" s="14">
        <v>177</v>
      </c>
      <c r="B25" s="10">
        <v>100447</v>
      </c>
      <c r="C25" s="10" t="s">
        <v>11</v>
      </c>
      <c r="D25" s="13" t="s">
        <v>143</v>
      </c>
      <c r="E25" s="12">
        <v>38348</v>
      </c>
      <c r="F25" s="10" t="s">
        <v>14</v>
      </c>
      <c r="G25" s="10"/>
      <c r="H25" s="13" t="s">
        <v>144</v>
      </c>
      <c r="I25" s="13"/>
    </row>
    <row r="26" spans="1:9" ht="15" hidden="1" customHeight="1" x14ac:dyDescent="0.25">
      <c r="A26" s="10">
        <v>178</v>
      </c>
      <c r="B26" s="10">
        <v>104178</v>
      </c>
      <c r="C26" s="10" t="s">
        <v>10</v>
      </c>
      <c r="D26" s="13" t="s">
        <v>113</v>
      </c>
      <c r="E26" s="12">
        <v>39612</v>
      </c>
      <c r="F26" s="10" t="s">
        <v>14</v>
      </c>
      <c r="G26" s="10"/>
      <c r="H26" s="13" t="s">
        <v>97</v>
      </c>
      <c r="I26" s="23">
        <v>2.5</v>
      </c>
    </row>
    <row r="27" spans="1:9" ht="15" hidden="1" customHeight="1" x14ac:dyDescent="0.25">
      <c r="A27" s="10">
        <v>186</v>
      </c>
      <c r="B27" s="10">
        <v>104180</v>
      </c>
      <c r="C27" s="10" t="s">
        <v>10</v>
      </c>
      <c r="D27" s="13" t="s">
        <v>40</v>
      </c>
      <c r="E27" s="12">
        <v>39592</v>
      </c>
      <c r="F27" s="10" t="s">
        <v>15</v>
      </c>
      <c r="G27" s="10"/>
      <c r="H27" s="13" t="s">
        <v>35</v>
      </c>
      <c r="I27" s="13"/>
    </row>
    <row r="28" spans="1:9" ht="15" hidden="1" customHeight="1" x14ac:dyDescent="0.25">
      <c r="A28" s="10">
        <v>187</v>
      </c>
      <c r="B28" s="10">
        <v>102059</v>
      </c>
      <c r="C28" s="10" t="s">
        <v>13</v>
      </c>
      <c r="D28" s="13" t="s">
        <v>132</v>
      </c>
      <c r="E28" s="12">
        <v>38812</v>
      </c>
      <c r="F28" s="10" t="s">
        <v>15</v>
      </c>
      <c r="G28" s="10"/>
      <c r="H28" s="13" t="s">
        <v>123</v>
      </c>
      <c r="I28" s="13"/>
    </row>
    <row r="29" spans="1:9" ht="15" hidden="1" customHeight="1" x14ac:dyDescent="0.25">
      <c r="A29" s="10">
        <v>194</v>
      </c>
      <c r="B29" s="10">
        <v>104182</v>
      </c>
      <c r="C29" s="10" t="s">
        <v>13</v>
      </c>
      <c r="D29" s="13" t="s">
        <v>130</v>
      </c>
      <c r="E29" s="12">
        <v>38900</v>
      </c>
      <c r="F29" s="10" t="s">
        <v>14</v>
      </c>
      <c r="G29" s="10"/>
      <c r="H29" s="13" t="s">
        <v>123</v>
      </c>
      <c r="I29" s="13"/>
    </row>
    <row r="30" spans="1:9" ht="15" hidden="1" customHeight="1" x14ac:dyDescent="0.25">
      <c r="A30" s="10">
        <v>196</v>
      </c>
      <c r="B30" s="10">
        <v>102619</v>
      </c>
      <c r="C30" s="10" t="s">
        <v>11</v>
      </c>
      <c r="D30" s="13" t="s">
        <v>175</v>
      </c>
      <c r="E30" s="12">
        <v>38264</v>
      </c>
      <c r="F30" s="10" t="s">
        <v>14</v>
      </c>
      <c r="G30" s="10"/>
      <c r="H30" s="13" t="s">
        <v>17</v>
      </c>
      <c r="I30" s="23"/>
    </row>
    <row r="31" spans="1:9" ht="15" hidden="1" customHeight="1" x14ac:dyDescent="0.25">
      <c r="A31" s="10">
        <v>197</v>
      </c>
      <c r="B31" s="10">
        <v>103325</v>
      </c>
      <c r="C31" s="10" t="s">
        <v>13</v>
      </c>
      <c r="D31" s="13" t="s">
        <v>31</v>
      </c>
      <c r="E31" s="12">
        <v>38850</v>
      </c>
      <c r="F31" s="10" t="s">
        <v>15</v>
      </c>
      <c r="G31" s="10"/>
      <c r="H31" s="13" t="s">
        <v>259</v>
      </c>
      <c r="I31" s="13"/>
    </row>
    <row r="32" spans="1:9" ht="15" hidden="1" customHeight="1" x14ac:dyDescent="0.25">
      <c r="A32" s="10">
        <v>219</v>
      </c>
      <c r="B32" s="10">
        <v>104190</v>
      </c>
      <c r="C32" s="10" t="s">
        <v>13</v>
      </c>
      <c r="D32" s="13" t="s">
        <v>159</v>
      </c>
      <c r="E32" s="12">
        <v>38358</v>
      </c>
      <c r="F32" s="10" t="s">
        <v>15</v>
      </c>
      <c r="G32" s="10"/>
      <c r="H32" s="13" t="s">
        <v>144</v>
      </c>
      <c r="I32" s="13"/>
    </row>
    <row r="33" spans="1:9" ht="15" hidden="1" customHeight="1" x14ac:dyDescent="0.25">
      <c r="A33" s="10">
        <v>220</v>
      </c>
      <c r="B33" s="10">
        <v>104191</v>
      </c>
      <c r="C33" s="10" t="s">
        <v>12</v>
      </c>
      <c r="D33" s="13" t="s">
        <v>158</v>
      </c>
      <c r="E33" s="12">
        <v>39869</v>
      </c>
      <c r="F33" s="10" t="s">
        <v>14</v>
      </c>
      <c r="G33" s="10"/>
      <c r="H33" s="13" t="s">
        <v>144</v>
      </c>
      <c r="I33" s="13"/>
    </row>
    <row r="34" spans="1:9" ht="15" hidden="1" customHeight="1" x14ac:dyDescent="0.25">
      <c r="A34" s="10">
        <v>233</v>
      </c>
      <c r="B34" s="10">
        <v>102225</v>
      </c>
      <c r="C34" s="10" t="s">
        <v>13</v>
      </c>
      <c r="D34" s="13" t="s">
        <v>20</v>
      </c>
      <c r="E34" s="12">
        <v>38408</v>
      </c>
      <c r="F34" s="10" t="s">
        <v>14</v>
      </c>
      <c r="G34" s="24">
        <v>38408</v>
      </c>
      <c r="H34" s="22" t="s">
        <v>259</v>
      </c>
      <c r="I34" s="13"/>
    </row>
    <row r="35" spans="1:9" ht="15" hidden="1" customHeight="1" x14ac:dyDescent="0.25">
      <c r="A35" s="10">
        <v>237</v>
      </c>
      <c r="B35" s="10">
        <v>102622</v>
      </c>
      <c r="C35" s="10" t="s">
        <v>10</v>
      </c>
      <c r="D35" s="13" t="s">
        <v>93</v>
      </c>
      <c r="E35" s="12">
        <v>39514</v>
      </c>
      <c r="F35" s="10" t="s">
        <v>14</v>
      </c>
      <c r="G35" s="10"/>
      <c r="H35" s="13" t="s">
        <v>35</v>
      </c>
      <c r="I35" s="13"/>
    </row>
    <row r="36" spans="1:9" ht="15" hidden="1" customHeight="1" x14ac:dyDescent="0.25">
      <c r="A36" s="10">
        <v>243</v>
      </c>
      <c r="B36" s="10">
        <v>104197</v>
      </c>
      <c r="C36" s="10" t="s">
        <v>10</v>
      </c>
      <c r="D36" s="13" t="s">
        <v>78</v>
      </c>
      <c r="E36" s="12">
        <v>39742</v>
      </c>
      <c r="F36" s="10" t="s">
        <v>14</v>
      </c>
      <c r="G36" s="10"/>
      <c r="H36" s="13" t="s">
        <v>35</v>
      </c>
      <c r="I36" s="47">
        <v>2.5</v>
      </c>
    </row>
    <row r="37" spans="1:9" ht="15" hidden="1" customHeight="1" x14ac:dyDescent="0.25">
      <c r="A37" s="10">
        <v>245</v>
      </c>
      <c r="B37" s="10">
        <v>102635</v>
      </c>
      <c r="C37" s="10" t="s">
        <v>10</v>
      </c>
      <c r="D37" s="13" t="s">
        <v>47</v>
      </c>
      <c r="E37" s="12">
        <v>39411</v>
      </c>
      <c r="F37" s="10" t="s">
        <v>14</v>
      </c>
      <c r="G37" s="10"/>
      <c r="H37" s="13" t="s">
        <v>35</v>
      </c>
      <c r="I37" s="13"/>
    </row>
    <row r="38" spans="1:9" ht="15" hidden="1" customHeight="1" x14ac:dyDescent="0.25">
      <c r="A38" s="10">
        <v>249</v>
      </c>
      <c r="B38" s="10">
        <v>102636</v>
      </c>
      <c r="C38" s="10" t="s">
        <v>10</v>
      </c>
      <c r="D38" s="13" t="s">
        <v>49</v>
      </c>
      <c r="E38" s="12">
        <v>39411</v>
      </c>
      <c r="F38" s="10" t="s">
        <v>14</v>
      </c>
      <c r="G38" s="10"/>
      <c r="H38" s="13" t="s">
        <v>35</v>
      </c>
      <c r="I38" s="13"/>
    </row>
    <row r="39" spans="1:9" ht="15" hidden="1" customHeight="1" x14ac:dyDescent="0.25">
      <c r="A39" s="10">
        <v>251</v>
      </c>
      <c r="B39" s="10">
        <v>104200</v>
      </c>
      <c r="C39" s="10" t="s">
        <v>12</v>
      </c>
      <c r="D39" s="13" t="s">
        <v>257</v>
      </c>
      <c r="E39" s="12">
        <v>40444</v>
      </c>
      <c r="F39" s="10" t="s">
        <v>15</v>
      </c>
      <c r="G39" s="10"/>
      <c r="H39" s="13" t="s">
        <v>17</v>
      </c>
      <c r="I39" s="23"/>
    </row>
    <row r="40" spans="1:9" ht="15" hidden="1" customHeight="1" x14ac:dyDescent="0.25">
      <c r="A40" s="10">
        <v>253</v>
      </c>
      <c r="B40" s="10">
        <v>102637</v>
      </c>
      <c r="C40" s="10" t="s">
        <v>11</v>
      </c>
      <c r="D40" s="13" t="s">
        <v>51</v>
      </c>
      <c r="E40" s="12">
        <v>38225</v>
      </c>
      <c r="F40" s="10" t="s">
        <v>14</v>
      </c>
      <c r="G40" s="10"/>
      <c r="H40" s="13" t="s">
        <v>35</v>
      </c>
      <c r="I40" s="13"/>
    </row>
    <row r="41" spans="1:9" ht="15" hidden="1" customHeight="1" x14ac:dyDescent="0.25">
      <c r="A41" s="10">
        <v>260</v>
      </c>
      <c r="B41" s="10">
        <v>104800</v>
      </c>
      <c r="C41" s="10" t="s">
        <v>12</v>
      </c>
      <c r="D41" s="13" t="s">
        <v>193</v>
      </c>
      <c r="E41" s="12">
        <v>40628</v>
      </c>
      <c r="F41" s="10" t="s">
        <v>14</v>
      </c>
      <c r="G41" s="10"/>
      <c r="H41" s="13" t="s">
        <v>188</v>
      </c>
      <c r="I41" s="13"/>
    </row>
    <row r="42" spans="1:9" ht="15" hidden="1" customHeight="1" x14ac:dyDescent="0.25">
      <c r="A42" s="10">
        <v>264</v>
      </c>
      <c r="B42" s="10">
        <v>104803</v>
      </c>
      <c r="C42" s="10" t="s">
        <v>11</v>
      </c>
      <c r="D42" s="13" t="s">
        <v>190</v>
      </c>
      <c r="E42" s="12">
        <v>38321</v>
      </c>
      <c r="F42" s="10" t="s">
        <v>14</v>
      </c>
      <c r="G42" s="10"/>
      <c r="H42" s="13" t="s">
        <v>188</v>
      </c>
      <c r="I42" s="13"/>
    </row>
    <row r="43" spans="1:9" ht="15" hidden="1" customHeight="1" x14ac:dyDescent="0.25">
      <c r="A43" s="10">
        <v>265</v>
      </c>
      <c r="B43" s="10">
        <v>103357</v>
      </c>
      <c r="C43" s="10" t="s">
        <v>10</v>
      </c>
      <c r="D43" s="13" t="s">
        <v>287</v>
      </c>
      <c r="E43" s="12">
        <v>39211</v>
      </c>
      <c r="F43" s="10" t="s">
        <v>15</v>
      </c>
      <c r="G43" s="10"/>
      <c r="H43" s="13" t="s">
        <v>278</v>
      </c>
      <c r="I43" s="13"/>
    </row>
    <row r="44" spans="1:9" ht="15" hidden="1" customHeight="1" x14ac:dyDescent="0.25">
      <c r="A44" s="10">
        <v>266</v>
      </c>
      <c r="B44" s="10">
        <v>104206</v>
      </c>
      <c r="C44" s="10" t="s">
        <v>12</v>
      </c>
      <c r="D44" s="13" t="s">
        <v>33</v>
      </c>
      <c r="E44" s="12">
        <v>40473</v>
      </c>
      <c r="F44" s="10" t="s">
        <v>14</v>
      </c>
      <c r="G44" s="10"/>
      <c r="H44" s="13" t="s">
        <v>270</v>
      </c>
      <c r="I44" s="23">
        <v>2.5</v>
      </c>
    </row>
    <row r="45" spans="1:9" ht="15" hidden="1" customHeight="1" x14ac:dyDescent="0.25">
      <c r="A45" s="10">
        <v>267</v>
      </c>
      <c r="B45" s="10">
        <v>101162</v>
      </c>
      <c r="C45" s="10" t="s">
        <v>11</v>
      </c>
      <c r="D45" s="13" t="s">
        <v>101</v>
      </c>
      <c r="E45" s="12">
        <v>37946</v>
      </c>
      <c r="F45" s="10" t="s">
        <v>14</v>
      </c>
      <c r="G45" s="10"/>
      <c r="H45" s="13" t="s">
        <v>97</v>
      </c>
      <c r="I45" s="13"/>
    </row>
    <row r="46" spans="1:9" ht="15" hidden="1" customHeight="1" x14ac:dyDescent="0.25">
      <c r="A46" s="10">
        <v>270</v>
      </c>
      <c r="B46" s="10">
        <v>104990</v>
      </c>
      <c r="C46" s="10" t="s">
        <v>10</v>
      </c>
      <c r="D46" s="13" t="s">
        <v>199</v>
      </c>
      <c r="E46" s="12">
        <v>39580</v>
      </c>
      <c r="F46" s="10" t="s">
        <v>14</v>
      </c>
      <c r="G46" s="10"/>
      <c r="H46" s="13" t="s">
        <v>188</v>
      </c>
      <c r="I46" s="23">
        <v>2.5</v>
      </c>
    </row>
    <row r="47" spans="1:9" ht="15" hidden="1" customHeight="1" x14ac:dyDescent="0.25">
      <c r="A47" s="10">
        <v>283</v>
      </c>
      <c r="B47" s="10">
        <v>103369</v>
      </c>
      <c r="C47" s="10" t="s">
        <v>10</v>
      </c>
      <c r="D47" s="13" t="s">
        <v>288</v>
      </c>
      <c r="E47" s="12">
        <v>39135</v>
      </c>
      <c r="F47" s="10" t="s">
        <v>14</v>
      </c>
      <c r="G47" s="10"/>
      <c r="H47" s="13" t="s">
        <v>278</v>
      </c>
      <c r="I47" s="13"/>
    </row>
    <row r="48" spans="1:9" ht="15" hidden="1" customHeight="1" x14ac:dyDescent="0.25">
      <c r="A48" s="10">
        <v>288</v>
      </c>
      <c r="B48" s="10">
        <v>100669</v>
      </c>
      <c r="C48" s="10" t="s">
        <v>13</v>
      </c>
      <c r="D48" s="13" t="s">
        <v>55</v>
      </c>
      <c r="E48" s="12">
        <v>38567</v>
      </c>
      <c r="F48" s="10" t="s">
        <v>14</v>
      </c>
      <c r="G48" s="10"/>
      <c r="H48" s="13" t="s">
        <v>35</v>
      </c>
      <c r="I48" s="13"/>
    </row>
    <row r="49" spans="1:9" ht="15" hidden="1" customHeight="1" x14ac:dyDescent="0.25">
      <c r="A49" s="10">
        <v>289</v>
      </c>
      <c r="B49" s="10">
        <v>105003</v>
      </c>
      <c r="C49" s="10" t="s">
        <v>13</v>
      </c>
      <c r="D49" s="13" t="s">
        <v>197</v>
      </c>
      <c r="E49" s="12">
        <v>38813</v>
      </c>
      <c r="F49" s="10" t="s">
        <v>15</v>
      </c>
      <c r="G49" s="10"/>
      <c r="H49" s="13" t="s">
        <v>188</v>
      </c>
      <c r="I49" s="13"/>
    </row>
    <row r="50" spans="1:9" ht="15" hidden="1" customHeight="1" x14ac:dyDescent="0.25">
      <c r="A50" s="10">
        <v>299</v>
      </c>
      <c r="B50" s="10">
        <v>103105</v>
      </c>
      <c r="C50" s="10" t="s">
        <v>13</v>
      </c>
      <c r="D50" s="13" t="s">
        <v>285</v>
      </c>
      <c r="E50" s="12">
        <v>38859</v>
      </c>
      <c r="F50" s="10" t="s">
        <v>14</v>
      </c>
      <c r="G50" s="10"/>
      <c r="H50" s="13" t="s">
        <v>278</v>
      </c>
      <c r="I50" s="13"/>
    </row>
    <row r="51" spans="1:9" ht="15" hidden="1" customHeight="1" x14ac:dyDescent="0.25">
      <c r="A51" s="10">
        <v>300</v>
      </c>
      <c r="B51" s="10">
        <v>103376</v>
      </c>
      <c r="C51" s="10" t="s">
        <v>11</v>
      </c>
      <c r="D51" s="13" t="s">
        <v>281</v>
      </c>
      <c r="E51" s="12">
        <v>37857</v>
      </c>
      <c r="F51" s="10" t="s">
        <v>14</v>
      </c>
      <c r="G51" s="10"/>
      <c r="H51" s="13" t="s">
        <v>278</v>
      </c>
      <c r="I51" s="23">
        <v>2.5</v>
      </c>
    </row>
    <row r="52" spans="1:9" ht="15" hidden="1" customHeight="1" x14ac:dyDescent="0.25">
      <c r="A52" s="10">
        <v>304</v>
      </c>
      <c r="B52" s="10">
        <v>103383</v>
      </c>
      <c r="C52" s="10" t="s">
        <v>10</v>
      </c>
      <c r="D52" s="13" t="s">
        <v>136</v>
      </c>
      <c r="E52" s="12">
        <v>39540</v>
      </c>
      <c r="F52" s="10" t="s">
        <v>14</v>
      </c>
      <c r="G52" s="10"/>
      <c r="H52" s="13" t="s">
        <v>123</v>
      </c>
      <c r="I52" s="13"/>
    </row>
    <row r="53" spans="1:9" ht="15" hidden="1" customHeight="1" x14ac:dyDescent="0.25">
      <c r="A53" s="10">
        <v>305</v>
      </c>
      <c r="B53" s="10">
        <v>102761</v>
      </c>
      <c r="C53" s="10" t="s">
        <v>10</v>
      </c>
      <c r="D53" s="13" t="s">
        <v>286</v>
      </c>
      <c r="E53" s="12">
        <v>39230</v>
      </c>
      <c r="F53" s="10" t="s">
        <v>14</v>
      </c>
      <c r="G53" s="10"/>
      <c r="H53" s="13" t="s">
        <v>278</v>
      </c>
      <c r="I53" s="13"/>
    </row>
    <row r="54" spans="1:9" ht="15" hidden="1" customHeight="1" x14ac:dyDescent="0.25">
      <c r="A54" s="10">
        <v>310</v>
      </c>
      <c r="B54" s="10">
        <v>104985</v>
      </c>
      <c r="C54" s="10" t="s">
        <v>10</v>
      </c>
      <c r="D54" s="13" t="s">
        <v>161</v>
      </c>
      <c r="E54" s="12">
        <v>39405</v>
      </c>
      <c r="F54" s="10" t="s">
        <v>14</v>
      </c>
      <c r="G54" s="10"/>
      <c r="H54" s="13" t="s">
        <v>144</v>
      </c>
      <c r="I54" s="13"/>
    </row>
    <row r="55" spans="1:9" ht="15" hidden="1" customHeight="1" x14ac:dyDescent="0.25">
      <c r="A55" s="10">
        <v>313</v>
      </c>
      <c r="B55" s="10">
        <v>104488</v>
      </c>
      <c r="C55" s="10" t="s">
        <v>12</v>
      </c>
      <c r="D55" s="13" t="s">
        <v>179</v>
      </c>
      <c r="E55" s="12">
        <v>40749</v>
      </c>
      <c r="F55" s="10" t="s">
        <v>15</v>
      </c>
      <c r="G55" s="10"/>
      <c r="H55" s="13" t="s">
        <v>17</v>
      </c>
      <c r="I55" s="13"/>
    </row>
    <row r="56" spans="1:9" ht="15" hidden="1" customHeight="1" x14ac:dyDescent="0.25">
      <c r="A56" s="10">
        <v>323</v>
      </c>
      <c r="B56" s="10">
        <v>102922</v>
      </c>
      <c r="C56" s="10" t="s">
        <v>11</v>
      </c>
      <c r="D56" s="13" t="s">
        <v>155</v>
      </c>
      <c r="E56" s="12">
        <v>38253</v>
      </c>
      <c r="F56" s="10" t="s">
        <v>15</v>
      </c>
      <c r="G56" s="10"/>
      <c r="H56" s="13" t="s">
        <v>144</v>
      </c>
      <c r="I56" s="42" t="s">
        <v>318</v>
      </c>
    </row>
    <row r="57" spans="1:9" ht="15" hidden="1" customHeight="1" x14ac:dyDescent="0.25">
      <c r="A57" s="10">
        <v>325</v>
      </c>
      <c r="B57" s="10">
        <v>103405</v>
      </c>
      <c r="C57" s="10" t="s">
        <v>12</v>
      </c>
      <c r="D57" s="13" t="s">
        <v>185</v>
      </c>
      <c r="E57" s="12">
        <v>39991</v>
      </c>
      <c r="F57" s="10" t="s">
        <v>14</v>
      </c>
      <c r="G57" s="10"/>
      <c r="H57" s="13" t="s">
        <v>17</v>
      </c>
      <c r="I57" s="13"/>
    </row>
    <row r="58" spans="1:9" ht="15" hidden="1" customHeight="1" x14ac:dyDescent="0.25">
      <c r="A58" s="10">
        <v>348</v>
      </c>
      <c r="B58" s="10">
        <v>105009</v>
      </c>
      <c r="C58" s="10" t="s">
        <v>12</v>
      </c>
      <c r="D58" s="13" t="s">
        <v>149</v>
      </c>
      <c r="E58" s="12">
        <v>40785</v>
      </c>
      <c r="F58" s="10" t="s">
        <v>14</v>
      </c>
      <c r="G58" s="10"/>
      <c r="H58" s="13" t="s">
        <v>144</v>
      </c>
      <c r="I58" s="23">
        <v>2.5</v>
      </c>
    </row>
    <row r="59" spans="1:9" ht="15" hidden="1" customHeight="1" x14ac:dyDescent="0.25">
      <c r="A59" s="10">
        <v>349</v>
      </c>
      <c r="B59" s="10">
        <v>105010</v>
      </c>
      <c r="C59" s="10" t="s">
        <v>10</v>
      </c>
      <c r="D59" s="13" t="s">
        <v>148</v>
      </c>
      <c r="E59" s="12">
        <v>39252</v>
      </c>
      <c r="F59" s="10" t="s">
        <v>14</v>
      </c>
      <c r="G59" s="10"/>
      <c r="H59" s="13" t="s">
        <v>144</v>
      </c>
      <c r="I59" s="23">
        <v>2.5</v>
      </c>
    </row>
    <row r="60" spans="1:9" ht="15" hidden="1" customHeight="1" x14ac:dyDescent="0.25">
      <c r="A60" s="10">
        <v>356</v>
      </c>
      <c r="B60" s="10">
        <v>100658</v>
      </c>
      <c r="C60" s="10" t="s">
        <v>13</v>
      </c>
      <c r="D60" s="13" t="s">
        <v>48</v>
      </c>
      <c r="E60" s="12">
        <v>38702</v>
      </c>
      <c r="F60" s="10" t="s">
        <v>14</v>
      </c>
      <c r="G60" s="10"/>
      <c r="H60" s="13" t="s">
        <v>35</v>
      </c>
      <c r="I60" s="13"/>
    </row>
    <row r="61" spans="1:9" ht="15" hidden="1" customHeight="1" x14ac:dyDescent="0.25">
      <c r="A61" s="10">
        <v>374</v>
      </c>
      <c r="B61" s="10">
        <v>100698</v>
      </c>
      <c r="C61" s="10" t="s">
        <v>11</v>
      </c>
      <c r="D61" s="13" t="s">
        <v>69</v>
      </c>
      <c r="E61" s="12">
        <v>38139</v>
      </c>
      <c r="F61" s="10" t="s">
        <v>15</v>
      </c>
      <c r="G61" s="10"/>
      <c r="H61" s="13" t="s">
        <v>35</v>
      </c>
      <c r="I61" s="13"/>
    </row>
    <row r="62" spans="1:9" ht="15" hidden="1" customHeight="1" x14ac:dyDescent="0.25">
      <c r="A62" s="10">
        <v>379</v>
      </c>
      <c r="B62" s="10">
        <v>100720</v>
      </c>
      <c r="C62" s="10" t="s">
        <v>13</v>
      </c>
      <c r="D62" s="13" t="s">
        <v>90</v>
      </c>
      <c r="E62" s="12">
        <v>38881</v>
      </c>
      <c r="F62" s="10" t="s">
        <v>15</v>
      </c>
      <c r="G62" s="10"/>
      <c r="H62" s="13" t="s">
        <v>35</v>
      </c>
      <c r="I62" s="13"/>
    </row>
    <row r="63" spans="1:9" ht="15" hidden="1" customHeight="1" x14ac:dyDescent="0.25">
      <c r="A63" s="10">
        <v>395</v>
      </c>
      <c r="B63" s="10">
        <v>104289</v>
      </c>
      <c r="C63" s="10" t="s">
        <v>10</v>
      </c>
      <c r="D63" s="13" t="s">
        <v>85</v>
      </c>
      <c r="E63" s="12">
        <v>39470</v>
      </c>
      <c r="F63" s="10" t="s">
        <v>14</v>
      </c>
      <c r="G63" s="10"/>
      <c r="H63" s="13" t="s">
        <v>35</v>
      </c>
      <c r="I63" s="13"/>
    </row>
    <row r="64" spans="1:9" ht="15" hidden="1" customHeight="1" x14ac:dyDescent="0.25">
      <c r="A64" s="10">
        <v>399</v>
      </c>
      <c r="B64" s="10">
        <v>100665</v>
      </c>
      <c r="C64" s="10" t="s">
        <v>13</v>
      </c>
      <c r="D64" s="13" t="s">
        <v>54</v>
      </c>
      <c r="E64" s="12">
        <v>38749</v>
      </c>
      <c r="F64" s="10" t="s">
        <v>14</v>
      </c>
      <c r="G64" s="10"/>
      <c r="H64" s="13" t="s">
        <v>35</v>
      </c>
      <c r="I64" s="13"/>
    </row>
    <row r="65" spans="1:9" ht="15" hidden="1" customHeight="1" x14ac:dyDescent="0.25">
      <c r="A65" s="10">
        <v>405</v>
      </c>
      <c r="B65" s="10">
        <v>103109</v>
      </c>
      <c r="C65" s="10" t="s">
        <v>13</v>
      </c>
      <c r="D65" s="13" t="s">
        <v>140</v>
      </c>
      <c r="E65" s="12">
        <v>38932</v>
      </c>
      <c r="F65" s="10" t="s">
        <v>14</v>
      </c>
      <c r="G65" s="10"/>
      <c r="H65" s="13" t="s">
        <v>123</v>
      </c>
      <c r="I65" s="23">
        <v>2.5</v>
      </c>
    </row>
    <row r="66" spans="1:9" ht="15" hidden="1" customHeight="1" x14ac:dyDescent="0.25">
      <c r="A66" s="10">
        <v>406</v>
      </c>
      <c r="B66" s="10">
        <v>104296</v>
      </c>
      <c r="C66" s="10" t="s">
        <v>12</v>
      </c>
      <c r="D66" s="13" t="s">
        <v>146</v>
      </c>
      <c r="E66" s="12">
        <v>40514</v>
      </c>
      <c r="F66" s="10" t="s">
        <v>14</v>
      </c>
      <c r="G66" s="10"/>
      <c r="H66" s="13" t="s">
        <v>144</v>
      </c>
      <c r="I66" s="13"/>
    </row>
    <row r="67" spans="1:9" ht="15" hidden="1" customHeight="1" x14ac:dyDescent="0.25">
      <c r="A67" s="10">
        <v>415</v>
      </c>
      <c r="B67" s="10">
        <v>100762</v>
      </c>
      <c r="C67" s="10" t="s">
        <v>11</v>
      </c>
      <c r="D67" s="13" t="s">
        <v>184</v>
      </c>
      <c r="E67" s="12">
        <v>38229</v>
      </c>
      <c r="F67" s="10" t="s">
        <v>14</v>
      </c>
      <c r="G67" s="10"/>
      <c r="H67" s="13" t="s">
        <v>17</v>
      </c>
      <c r="I67" s="13"/>
    </row>
    <row r="68" spans="1:9" ht="15" hidden="1" customHeight="1" x14ac:dyDescent="0.25">
      <c r="A68" s="10">
        <v>444</v>
      </c>
      <c r="B68" s="10">
        <v>104336</v>
      </c>
      <c r="C68" s="10" t="s">
        <v>13</v>
      </c>
      <c r="D68" s="13" t="s">
        <v>165</v>
      </c>
      <c r="E68" s="12">
        <v>38726</v>
      </c>
      <c r="F68" s="10" t="s">
        <v>15</v>
      </c>
      <c r="G68" s="10"/>
      <c r="H68" s="13" t="s">
        <v>164</v>
      </c>
      <c r="I68" s="13"/>
    </row>
    <row r="69" spans="1:9" ht="15" hidden="1" customHeight="1" x14ac:dyDescent="0.25">
      <c r="A69" s="10">
        <v>449</v>
      </c>
      <c r="B69" s="10">
        <v>105036</v>
      </c>
      <c r="C69" s="10" t="s">
        <v>13</v>
      </c>
      <c r="D69" s="13" t="s">
        <v>150</v>
      </c>
      <c r="E69" s="12">
        <v>38848</v>
      </c>
      <c r="F69" s="10" t="s">
        <v>14</v>
      </c>
      <c r="G69" s="10"/>
      <c r="H69" s="13" t="s">
        <v>144</v>
      </c>
      <c r="I69" s="23">
        <v>2.5</v>
      </c>
    </row>
    <row r="70" spans="1:9" ht="15" hidden="1" customHeight="1" x14ac:dyDescent="0.25">
      <c r="A70" s="10">
        <v>456</v>
      </c>
      <c r="B70" s="10">
        <v>103464</v>
      </c>
      <c r="C70" s="10" t="s">
        <v>10</v>
      </c>
      <c r="D70" s="13" t="s">
        <v>77</v>
      </c>
      <c r="E70" s="12">
        <v>39742</v>
      </c>
      <c r="F70" s="10" t="s">
        <v>14</v>
      </c>
      <c r="G70" s="10"/>
      <c r="H70" s="13" t="s">
        <v>35</v>
      </c>
      <c r="I70" s="23">
        <v>2.5</v>
      </c>
    </row>
    <row r="71" spans="1:9" ht="15" hidden="1" customHeight="1" x14ac:dyDescent="0.25">
      <c r="A71" s="10">
        <v>458</v>
      </c>
      <c r="B71" s="10">
        <v>105037</v>
      </c>
      <c r="C71" s="10" t="s">
        <v>12</v>
      </c>
      <c r="D71" s="13" t="s">
        <v>151</v>
      </c>
      <c r="E71" s="12">
        <v>40554</v>
      </c>
      <c r="F71" s="10" t="s">
        <v>14</v>
      </c>
      <c r="G71" s="10"/>
      <c r="H71" s="13" t="s">
        <v>144</v>
      </c>
      <c r="I71" s="13"/>
    </row>
    <row r="72" spans="1:9" ht="15" hidden="1" customHeight="1" x14ac:dyDescent="0.25">
      <c r="A72" s="10">
        <v>459</v>
      </c>
      <c r="B72" s="10">
        <v>105038</v>
      </c>
      <c r="C72" s="10" t="s">
        <v>10</v>
      </c>
      <c r="D72" s="13" t="s">
        <v>156</v>
      </c>
      <c r="E72" s="12">
        <v>39585</v>
      </c>
      <c r="F72" s="10" t="s">
        <v>14</v>
      </c>
      <c r="G72" s="10"/>
      <c r="H72" s="13" t="s">
        <v>144</v>
      </c>
      <c r="I72" s="13"/>
    </row>
    <row r="73" spans="1:9" ht="15" hidden="1" customHeight="1" x14ac:dyDescent="0.25">
      <c r="A73" s="10">
        <v>460</v>
      </c>
      <c r="B73" s="10">
        <v>104344</v>
      </c>
      <c r="C73" s="10" t="s">
        <v>10</v>
      </c>
      <c r="D73" s="13" t="s">
        <v>169</v>
      </c>
      <c r="E73" s="12">
        <v>39121</v>
      </c>
      <c r="F73" s="10" t="s">
        <v>15</v>
      </c>
      <c r="G73" s="10"/>
      <c r="H73" s="13" t="s">
        <v>164</v>
      </c>
      <c r="I73" s="13"/>
    </row>
    <row r="74" spans="1:9" ht="15" hidden="1" customHeight="1" x14ac:dyDescent="0.25">
      <c r="A74" s="10">
        <v>464</v>
      </c>
      <c r="B74" s="10">
        <v>105047</v>
      </c>
      <c r="C74" s="10" t="s">
        <v>11</v>
      </c>
      <c r="D74" s="13" t="s">
        <v>200</v>
      </c>
      <c r="E74" s="12">
        <v>38167</v>
      </c>
      <c r="F74" s="10" t="s">
        <v>14</v>
      </c>
      <c r="G74" s="10"/>
      <c r="H74" s="13" t="s">
        <v>188</v>
      </c>
      <c r="I74" s="23">
        <v>2.5</v>
      </c>
    </row>
    <row r="75" spans="1:9" ht="15" hidden="1" customHeight="1" x14ac:dyDescent="0.25">
      <c r="A75" s="10">
        <v>484</v>
      </c>
      <c r="B75" s="10">
        <v>105068</v>
      </c>
      <c r="C75" s="10" t="s">
        <v>12</v>
      </c>
      <c r="D75" s="13" t="s">
        <v>63</v>
      </c>
      <c r="E75" s="12">
        <v>40180</v>
      </c>
      <c r="F75" s="10" t="s">
        <v>15</v>
      </c>
      <c r="G75" s="10"/>
      <c r="H75" s="13" t="s">
        <v>35</v>
      </c>
      <c r="I75" s="13"/>
    </row>
    <row r="76" spans="1:9" ht="15" customHeight="1" x14ac:dyDescent="0.25">
      <c r="A76" s="10">
        <v>486</v>
      </c>
      <c r="B76" s="10">
        <v>105072</v>
      </c>
      <c r="C76" s="10" t="s">
        <v>11</v>
      </c>
      <c r="D76" s="13" t="s">
        <v>25</v>
      </c>
      <c r="E76" s="12">
        <v>38328</v>
      </c>
      <c r="F76" s="10" t="s">
        <v>14</v>
      </c>
      <c r="G76" s="10"/>
      <c r="H76" s="13" t="s">
        <v>26</v>
      </c>
      <c r="I76" s="13"/>
    </row>
    <row r="77" spans="1:9" ht="15" hidden="1" customHeight="1" x14ac:dyDescent="0.25">
      <c r="A77" s="10">
        <v>489</v>
      </c>
      <c r="B77" s="10">
        <v>104354</v>
      </c>
      <c r="C77" s="10" t="s">
        <v>13</v>
      </c>
      <c r="D77" s="13" t="s">
        <v>72</v>
      </c>
      <c r="E77" s="12">
        <v>38973</v>
      </c>
      <c r="F77" s="10" t="s">
        <v>15</v>
      </c>
      <c r="G77" s="10"/>
      <c r="H77" s="13" t="s">
        <v>35</v>
      </c>
      <c r="I77" s="13"/>
    </row>
    <row r="78" spans="1:9" ht="15" hidden="1" customHeight="1" x14ac:dyDescent="0.25">
      <c r="A78" s="10">
        <v>493</v>
      </c>
      <c r="B78" s="10">
        <v>105078</v>
      </c>
      <c r="C78" s="10" t="s">
        <v>11</v>
      </c>
      <c r="D78" s="13" t="s">
        <v>84</v>
      </c>
      <c r="E78" s="12">
        <v>38151</v>
      </c>
      <c r="F78" s="10" t="s">
        <v>14</v>
      </c>
      <c r="G78" s="10"/>
      <c r="H78" s="13" t="s">
        <v>35</v>
      </c>
      <c r="I78" s="23">
        <v>2.5</v>
      </c>
    </row>
    <row r="79" spans="1:9" ht="15" hidden="1" customHeight="1" x14ac:dyDescent="0.25">
      <c r="A79" s="10">
        <v>499</v>
      </c>
      <c r="B79" s="10">
        <v>105079</v>
      </c>
      <c r="C79" s="10" t="s">
        <v>12</v>
      </c>
      <c r="D79" s="13" t="s">
        <v>91</v>
      </c>
      <c r="E79" s="12">
        <v>40786</v>
      </c>
      <c r="F79" s="10" t="s">
        <v>14</v>
      </c>
      <c r="G79" s="10"/>
      <c r="H79" s="13" t="s">
        <v>35</v>
      </c>
      <c r="I79" s="23">
        <v>2.5</v>
      </c>
    </row>
    <row r="80" spans="1:9" ht="15" hidden="1" customHeight="1" x14ac:dyDescent="0.25">
      <c r="A80" s="10">
        <v>503</v>
      </c>
      <c r="B80" s="10">
        <v>105081</v>
      </c>
      <c r="C80" s="10" t="s">
        <v>12</v>
      </c>
      <c r="D80" s="13" t="s">
        <v>290</v>
      </c>
      <c r="E80" s="12">
        <v>40737</v>
      </c>
      <c r="F80" s="10" t="s">
        <v>14</v>
      </c>
      <c r="G80" s="10"/>
      <c r="H80" s="13" t="s">
        <v>278</v>
      </c>
      <c r="I80" s="47">
        <v>2.5</v>
      </c>
    </row>
    <row r="81" spans="1:9" ht="15" hidden="1" customHeight="1" x14ac:dyDescent="0.25">
      <c r="A81" s="10">
        <v>506</v>
      </c>
      <c r="B81" s="10">
        <v>105084</v>
      </c>
      <c r="C81" s="10" t="s">
        <v>12</v>
      </c>
      <c r="D81" s="13" t="s">
        <v>119</v>
      </c>
      <c r="E81" s="12">
        <v>40038</v>
      </c>
      <c r="F81" s="10" t="s">
        <v>14</v>
      </c>
      <c r="G81" s="10"/>
      <c r="H81" s="13" t="s">
        <v>270</v>
      </c>
      <c r="I81" s="23">
        <v>2.5</v>
      </c>
    </row>
    <row r="82" spans="1:9" ht="15" hidden="1" customHeight="1" x14ac:dyDescent="0.25">
      <c r="A82" s="10">
        <v>509</v>
      </c>
      <c r="B82" s="10">
        <v>103104</v>
      </c>
      <c r="C82" s="10" t="s">
        <v>11</v>
      </c>
      <c r="D82" s="13" t="s">
        <v>291</v>
      </c>
      <c r="E82" s="12">
        <v>38044</v>
      </c>
      <c r="F82" s="10" t="s">
        <v>15</v>
      </c>
      <c r="G82" s="10"/>
      <c r="H82" s="13" t="s">
        <v>278</v>
      </c>
      <c r="I82" s="13"/>
    </row>
    <row r="83" spans="1:9" ht="15" hidden="1" customHeight="1" x14ac:dyDescent="0.25">
      <c r="A83" s="10">
        <v>513</v>
      </c>
      <c r="B83" s="10">
        <v>102894</v>
      </c>
      <c r="C83" s="10" t="s">
        <v>11</v>
      </c>
      <c r="D83" s="13" t="s">
        <v>102</v>
      </c>
      <c r="E83" s="12">
        <v>37837</v>
      </c>
      <c r="F83" s="10" t="s">
        <v>14</v>
      </c>
      <c r="G83" s="10"/>
      <c r="H83" s="13" t="s">
        <v>97</v>
      </c>
      <c r="I83" s="23">
        <v>2.5</v>
      </c>
    </row>
    <row r="84" spans="1:9" ht="15" customHeight="1" x14ac:dyDescent="0.25">
      <c r="A84" s="10">
        <v>518</v>
      </c>
      <c r="B84" s="10">
        <v>103565</v>
      </c>
      <c r="C84" s="10" t="s">
        <v>13</v>
      </c>
      <c r="D84" s="13" t="s">
        <v>28</v>
      </c>
      <c r="E84" s="12">
        <v>39024</v>
      </c>
      <c r="F84" s="10" t="s">
        <v>14</v>
      </c>
      <c r="G84" s="10"/>
      <c r="H84" s="13" t="s">
        <v>26</v>
      </c>
      <c r="I84" s="13"/>
    </row>
    <row r="85" spans="1:9" ht="15" hidden="1" customHeight="1" x14ac:dyDescent="0.25">
      <c r="A85" s="10">
        <v>519</v>
      </c>
      <c r="B85" s="10">
        <v>105088</v>
      </c>
      <c r="C85" s="10" t="s">
        <v>12</v>
      </c>
      <c r="D85" s="13" t="s">
        <v>283</v>
      </c>
      <c r="E85" s="12">
        <v>40037</v>
      </c>
      <c r="F85" s="10" t="s">
        <v>14</v>
      </c>
      <c r="G85" s="10"/>
      <c r="H85" s="13" t="s">
        <v>278</v>
      </c>
      <c r="I85" s="47">
        <v>2.5</v>
      </c>
    </row>
    <row r="86" spans="1:9" ht="15" hidden="1" customHeight="1" x14ac:dyDescent="0.25">
      <c r="A86" s="10">
        <v>520</v>
      </c>
      <c r="B86" s="10">
        <v>103566</v>
      </c>
      <c r="C86" s="10" t="s">
        <v>10</v>
      </c>
      <c r="D86" s="13" t="s">
        <v>168</v>
      </c>
      <c r="E86" s="12">
        <v>39480</v>
      </c>
      <c r="F86" s="10" t="s">
        <v>14</v>
      </c>
      <c r="G86" s="10"/>
      <c r="H86" s="13" t="s">
        <v>164</v>
      </c>
      <c r="I86" s="13"/>
    </row>
    <row r="87" spans="1:9" ht="15" hidden="1" customHeight="1" x14ac:dyDescent="0.25">
      <c r="A87" s="10">
        <v>523</v>
      </c>
      <c r="B87" s="10">
        <v>102827</v>
      </c>
      <c r="C87" s="10" t="s">
        <v>10</v>
      </c>
      <c r="D87" s="13" t="s">
        <v>174</v>
      </c>
      <c r="E87" s="12">
        <v>39493</v>
      </c>
      <c r="F87" s="10" t="s">
        <v>14</v>
      </c>
      <c r="G87" s="10"/>
      <c r="H87" s="13" t="s">
        <v>17</v>
      </c>
      <c r="I87" s="13"/>
    </row>
    <row r="88" spans="1:9" ht="15" hidden="1" customHeight="1" x14ac:dyDescent="0.25">
      <c r="A88" s="10">
        <v>531</v>
      </c>
      <c r="B88" s="10">
        <v>104410</v>
      </c>
      <c r="C88" s="10" t="s">
        <v>10</v>
      </c>
      <c r="D88" s="13" t="s">
        <v>191</v>
      </c>
      <c r="E88" s="12">
        <v>39582</v>
      </c>
      <c r="F88" s="10" t="s">
        <v>14</v>
      </c>
      <c r="G88" s="10"/>
      <c r="H88" s="13" t="s">
        <v>188</v>
      </c>
      <c r="I88" s="23">
        <v>2.5</v>
      </c>
    </row>
    <row r="89" spans="1:9" ht="15" hidden="1" customHeight="1" x14ac:dyDescent="0.25">
      <c r="A89" s="10">
        <v>544</v>
      </c>
      <c r="B89" s="10">
        <v>105112</v>
      </c>
      <c r="C89" s="10" t="s">
        <v>11</v>
      </c>
      <c r="D89" s="13" t="s">
        <v>100</v>
      </c>
      <c r="E89" s="12">
        <v>38040</v>
      </c>
      <c r="F89" s="10" t="s">
        <v>15</v>
      </c>
      <c r="G89" s="10"/>
      <c r="H89" s="13" t="s">
        <v>97</v>
      </c>
      <c r="I89" s="13"/>
    </row>
    <row r="90" spans="1:9" ht="15" hidden="1" customHeight="1" x14ac:dyDescent="0.25">
      <c r="A90" s="10">
        <v>546</v>
      </c>
      <c r="B90" s="10">
        <v>100760</v>
      </c>
      <c r="C90" s="10" t="s">
        <v>11</v>
      </c>
      <c r="D90" s="36" t="s">
        <v>302</v>
      </c>
      <c r="E90" s="12">
        <v>38036</v>
      </c>
      <c r="F90" s="10" t="s">
        <v>15</v>
      </c>
      <c r="G90" s="10"/>
      <c r="H90" s="36" t="s">
        <v>17</v>
      </c>
      <c r="I90" s="13"/>
    </row>
    <row r="91" spans="1:9" ht="15" hidden="1" customHeight="1" x14ac:dyDescent="0.25">
      <c r="A91" s="44">
        <v>547</v>
      </c>
      <c r="B91" s="44">
        <v>104431</v>
      </c>
      <c r="C91" s="44" t="s">
        <v>10</v>
      </c>
      <c r="D91" s="43" t="s">
        <v>108</v>
      </c>
      <c r="E91" s="45">
        <v>39355</v>
      </c>
      <c r="F91" s="44" t="s">
        <v>15</v>
      </c>
      <c r="G91" s="44"/>
      <c r="H91" s="43" t="s">
        <v>97</v>
      </c>
      <c r="I91" s="42">
        <v>2.5</v>
      </c>
    </row>
    <row r="92" spans="1:9" ht="15" hidden="1" customHeight="1" x14ac:dyDescent="0.25">
      <c r="A92" s="10">
        <v>561</v>
      </c>
      <c r="B92" s="10">
        <v>104447</v>
      </c>
      <c r="C92" s="10" t="s">
        <v>12</v>
      </c>
      <c r="D92" s="13" t="s">
        <v>147</v>
      </c>
      <c r="E92" s="12">
        <v>40190</v>
      </c>
      <c r="F92" s="10" t="s">
        <v>15</v>
      </c>
      <c r="G92" s="10"/>
      <c r="H92" s="13" t="s">
        <v>144</v>
      </c>
      <c r="I92" s="13"/>
    </row>
    <row r="93" spans="1:9" ht="15" hidden="1" customHeight="1" x14ac:dyDescent="0.25">
      <c r="A93" s="10">
        <v>566</v>
      </c>
      <c r="B93" s="10">
        <v>103622</v>
      </c>
      <c r="C93" s="10" t="s">
        <v>10</v>
      </c>
      <c r="D93" s="13" t="s">
        <v>95</v>
      </c>
      <c r="E93" s="12">
        <v>39113</v>
      </c>
      <c r="F93" s="10" t="s">
        <v>14</v>
      </c>
      <c r="G93" s="10"/>
      <c r="H93" s="13" t="s">
        <v>35</v>
      </c>
      <c r="I93" s="13"/>
    </row>
    <row r="94" spans="1:9" ht="15" hidden="1" customHeight="1" x14ac:dyDescent="0.25">
      <c r="A94" s="10">
        <v>568</v>
      </c>
      <c r="B94" s="10">
        <v>103623</v>
      </c>
      <c r="C94" s="10" t="s">
        <v>12</v>
      </c>
      <c r="D94" s="13" t="s">
        <v>79</v>
      </c>
      <c r="E94" s="12">
        <v>39919</v>
      </c>
      <c r="F94" s="10" t="s">
        <v>14</v>
      </c>
      <c r="G94" s="10"/>
      <c r="H94" s="13" t="s">
        <v>35</v>
      </c>
      <c r="I94" s="13"/>
    </row>
    <row r="95" spans="1:9" ht="15" hidden="1" customHeight="1" x14ac:dyDescent="0.25">
      <c r="A95" s="10">
        <v>570</v>
      </c>
      <c r="B95" s="10">
        <v>103625</v>
      </c>
      <c r="C95" s="10" t="s">
        <v>10</v>
      </c>
      <c r="D95" s="13" t="s">
        <v>65</v>
      </c>
      <c r="E95" s="12">
        <v>39710</v>
      </c>
      <c r="F95" s="10" t="s">
        <v>14</v>
      </c>
      <c r="G95" s="10"/>
      <c r="H95" s="13" t="s">
        <v>35</v>
      </c>
      <c r="I95" s="13"/>
    </row>
    <row r="96" spans="1:9" ht="15" hidden="1" customHeight="1" x14ac:dyDescent="0.25">
      <c r="A96" s="10">
        <v>572</v>
      </c>
      <c r="B96" s="10">
        <v>103633</v>
      </c>
      <c r="C96" s="10" t="s">
        <v>10</v>
      </c>
      <c r="D96" s="13" t="s">
        <v>92</v>
      </c>
      <c r="E96" s="12">
        <v>39336</v>
      </c>
      <c r="F96" s="10" t="s">
        <v>14</v>
      </c>
      <c r="G96" s="13"/>
      <c r="H96" s="13" t="s">
        <v>35</v>
      </c>
      <c r="I96" s="13"/>
    </row>
    <row r="97" spans="1:10" ht="15" hidden="1" customHeight="1" x14ac:dyDescent="0.25">
      <c r="A97" s="10">
        <v>573</v>
      </c>
      <c r="B97" s="10">
        <v>102079</v>
      </c>
      <c r="C97" s="10" t="s">
        <v>10</v>
      </c>
      <c r="D97" s="13" t="s">
        <v>137</v>
      </c>
      <c r="E97" s="12">
        <v>39111</v>
      </c>
      <c r="F97" s="10" t="s">
        <v>15</v>
      </c>
      <c r="G97" s="10"/>
      <c r="H97" s="13" t="s">
        <v>123</v>
      </c>
      <c r="I97" s="13"/>
    </row>
    <row r="98" spans="1:10" ht="15" hidden="1" customHeight="1" x14ac:dyDescent="0.25">
      <c r="A98" s="10">
        <v>576</v>
      </c>
      <c r="B98" s="10">
        <v>103627</v>
      </c>
      <c r="C98" s="10" t="s">
        <v>10</v>
      </c>
      <c r="D98" s="13" t="s">
        <v>41</v>
      </c>
      <c r="E98" s="12">
        <v>39796</v>
      </c>
      <c r="F98" s="10" t="s">
        <v>15</v>
      </c>
      <c r="G98" s="10"/>
      <c r="H98" s="13" t="s">
        <v>35</v>
      </c>
      <c r="I98" s="13"/>
    </row>
    <row r="99" spans="1:10" ht="15" hidden="1" customHeight="1" x14ac:dyDescent="0.25">
      <c r="A99" s="10">
        <v>591</v>
      </c>
      <c r="B99" s="10">
        <v>102284</v>
      </c>
      <c r="C99" s="10" t="s">
        <v>13</v>
      </c>
      <c r="D99" s="13" t="s">
        <v>34</v>
      </c>
      <c r="E99" s="12">
        <v>38769</v>
      </c>
      <c r="F99" s="10" t="s">
        <v>15</v>
      </c>
      <c r="G99" s="13"/>
      <c r="H99" s="13" t="s">
        <v>35</v>
      </c>
      <c r="I99" s="13"/>
    </row>
    <row r="100" spans="1:10" ht="15" hidden="1" customHeight="1" x14ac:dyDescent="0.25">
      <c r="A100" s="10">
        <v>593</v>
      </c>
      <c r="B100" s="10">
        <v>103097</v>
      </c>
      <c r="C100" s="10" t="s">
        <v>13</v>
      </c>
      <c r="D100" s="13" t="s">
        <v>296</v>
      </c>
      <c r="E100" s="12">
        <v>38363</v>
      </c>
      <c r="F100" s="10" t="s">
        <v>14</v>
      </c>
      <c r="G100" s="10"/>
      <c r="H100" s="13" t="s">
        <v>278</v>
      </c>
      <c r="I100" s="13"/>
    </row>
    <row r="101" spans="1:10" ht="15" hidden="1" customHeight="1" x14ac:dyDescent="0.25">
      <c r="A101" s="10">
        <v>609</v>
      </c>
      <c r="B101" s="10">
        <v>104484</v>
      </c>
      <c r="C101" s="10" t="s">
        <v>10</v>
      </c>
      <c r="D101" s="13" t="s">
        <v>18</v>
      </c>
      <c r="E101" s="12">
        <v>39235</v>
      </c>
      <c r="F101" s="10" t="s">
        <v>15</v>
      </c>
      <c r="G101" s="10"/>
      <c r="H101" s="13" t="s">
        <v>17</v>
      </c>
      <c r="I101" s="13"/>
    </row>
    <row r="102" spans="1:10" ht="15" hidden="1" customHeight="1" x14ac:dyDescent="0.25">
      <c r="A102" s="10">
        <v>611</v>
      </c>
      <c r="B102" s="10">
        <v>105121</v>
      </c>
      <c r="C102" s="10" t="s">
        <v>10</v>
      </c>
      <c r="D102" s="13" t="s">
        <v>293</v>
      </c>
      <c r="E102" s="12">
        <v>39422</v>
      </c>
      <c r="F102" s="10" t="s">
        <v>14</v>
      </c>
      <c r="G102" s="10"/>
      <c r="H102" s="13" t="s">
        <v>278</v>
      </c>
      <c r="I102" s="13"/>
    </row>
    <row r="103" spans="1:10" ht="15" hidden="1" customHeight="1" x14ac:dyDescent="0.25">
      <c r="A103" s="10">
        <v>612</v>
      </c>
      <c r="B103" s="10">
        <v>101180</v>
      </c>
      <c r="C103" s="10" t="s">
        <v>13</v>
      </c>
      <c r="D103" s="13" t="s">
        <v>111</v>
      </c>
      <c r="E103" s="12">
        <v>39048</v>
      </c>
      <c r="F103" s="10" t="s">
        <v>14</v>
      </c>
      <c r="G103" s="13"/>
      <c r="H103" s="13" t="s">
        <v>97</v>
      </c>
      <c r="I103" s="13"/>
    </row>
    <row r="104" spans="1:10" ht="15" hidden="1" customHeight="1" x14ac:dyDescent="0.25">
      <c r="A104" s="10">
        <v>620</v>
      </c>
      <c r="B104" s="10">
        <v>104486</v>
      </c>
      <c r="C104" s="10" t="s">
        <v>10</v>
      </c>
      <c r="D104" s="13" t="s">
        <v>178</v>
      </c>
      <c r="E104" s="12">
        <v>39608</v>
      </c>
      <c r="F104" s="10" t="s">
        <v>15</v>
      </c>
      <c r="G104" s="10"/>
      <c r="H104" s="13" t="s">
        <v>17</v>
      </c>
      <c r="I104" s="13"/>
    </row>
    <row r="105" spans="1:10" ht="15" hidden="1" customHeight="1" x14ac:dyDescent="0.25">
      <c r="A105" s="10">
        <v>623</v>
      </c>
      <c r="B105" s="10">
        <v>102920</v>
      </c>
      <c r="C105" s="10" t="s">
        <v>10</v>
      </c>
      <c r="D105" s="13" t="s">
        <v>32</v>
      </c>
      <c r="E105" s="12">
        <v>39499</v>
      </c>
      <c r="F105" s="10" t="s">
        <v>14</v>
      </c>
      <c r="G105" s="12"/>
      <c r="H105" s="13" t="s">
        <v>270</v>
      </c>
      <c r="I105" s="13"/>
    </row>
    <row r="106" spans="1:10" ht="15" hidden="1" customHeight="1" x14ac:dyDescent="0.25">
      <c r="A106" s="10">
        <v>625</v>
      </c>
      <c r="B106" s="10">
        <v>104490</v>
      </c>
      <c r="C106" s="10" t="s">
        <v>12</v>
      </c>
      <c r="D106" s="13" t="s">
        <v>297</v>
      </c>
      <c r="E106" s="12">
        <v>39809</v>
      </c>
      <c r="F106" s="10" t="s">
        <v>14</v>
      </c>
      <c r="G106" s="10"/>
      <c r="H106" s="13" t="s">
        <v>278</v>
      </c>
      <c r="I106" s="13"/>
    </row>
    <row r="107" spans="1:10" ht="15" hidden="1" customHeight="1" x14ac:dyDescent="0.25">
      <c r="A107" s="14">
        <v>630</v>
      </c>
      <c r="B107" s="10">
        <v>100784</v>
      </c>
      <c r="C107" s="10" t="s">
        <v>13</v>
      </c>
      <c r="D107" s="13" t="s">
        <v>186</v>
      </c>
      <c r="E107" s="12">
        <v>38530</v>
      </c>
      <c r="F107" s="10" t="s">
        <v>14</v>
      </c>
      <c r="G107" s="10"/>
      <c r="H107" s="13" t="s">
        <v>17</v>
      </c>
      <c r="I107" s="13"/>
    </row>
    <row r="108" spans="1:10" ht="15" hidden="1" customHeight="1" x14ac:dyDescent="0.25">
      <c r="A108" s="10">
        <v>636</v>
      </c>
      <c r="B108" s="10">
        <v>103683</v>
      </c>
      <c r="C108" s="10" t="s">
        <v>11</v>
      </c>
      <c r="D108" s="13" t="s">
        <v>104</v>
      </c>
      <c r="E108" s="12">
        <v>38254</v>
      </c>
      <c r="F108" s="10" t="s">
        <v>14</v>
      </c>
      <c r="G108" s="12"/>
      <c r="H108" s="13" t="s">
        <v>97</v>
      </c>
      <c r="I108" s="13"/>
    </row>
    <row r="109" spans="1:10" ht="15" hidden="1" customHeight="1" x14ac:dyDescent="0.25">
      <c r="A109" s="10">
        <v>637</v>
      </c>
      <c r="B109" s="10">
        <v>105131</v>
      </c>
      <c r="C109" s="10" t="s">
        <v>11</v>
      </c>
      <c r="D109" s="13" t="s">
        <v>163</v>
      </c>
      <c r="E109" s="12">
        <v>38081</v>
      </c>
      <c r="F109" s="10" t="s">
        <v>14</v>
      </c>
      <c r="G109" s="10"/>
      <c r="H109" s="13" t="s">
        <v>164</v>
      </c>
      <c r="I109" s="13"/>
    </row>
    <row r="110" spans="1:10" ht="15" hidden="1" customHeight="1" x14ac:dyDescent="0.25">
      <c r="A110" s="10">
        <v>648</v>
      </c>
      <c r="B110" s="10">
        <v>105146</v>
      </c>
      <c r="C110" s="10" t="s">
        <v>12</v>
      </c>
      <c r="D110" s="13" t="s">
        <v>42</v>
      </c>
      <c r="E110" s="12">
        <v>40487</v>
      </c>
      <c r="F110" s="10" t="s">
        <v>15</v>
      </c>
      <c r="G110" s="10"/>
      <c r="H110" s="13" t="s">
        <v>35</v>
      </c>
      <c r="I110" s="13"/>
      <c r="J110" s="11" t="s">
        <v>315</v>
      </c>
    </row>
    <row r="111" spans="1:10" ht="15" hidden="1" customHeight="1" x14ac:dyDescent="0.25">
      <c r="A111" s="10">
        <v>649</v>
      </c>
      <c r="B111" s="10">
        <v>105147</v>
      </c>
      <c r="C111" s="10" t="s">
        <v>12</v>
      </c>
      <c r="D111" s="13" t="s">
        <v>43</v>
      </c>
      <c r="E111" s="12">
        <v>40487</v>
      </c>
      <c r="F111" s="10" t="s">
        <v>15</v>
      </c>
      <c r="G111" s="10"/>
      <c r="H111" s="13" t="s">
        <v>35</v>
      </c>
      <c r="I111" s="13"/>
    </row>
    <row r="112" spans="1:10" ht="15" hidden="1" customHeight="1" x14ac:dyDescent="0.25">
      <c r="A112" s="10">
        <v>655</v>
      </c>
      <c r="B112" s="10">
        <v>103096</v>
      </c>
      <c r="C112" s="10" t="s">
        <v>13</v>
      </c>
      <c r="D112" s="13" t="s">
        <v>280</v>
      </c>
      <c r="E112" s="12">
        <v>38693</v>
      </c>
      <c r="F112" s="10" t="s">
        <v>14</v>
      </c>
      <c r="G112" s="10"/>
      <c r="H112" s="13" t="s">
        <v>278</v>
      </c>
      <c r="I112" s="13"/>
    </row>
    <row r="113" spans="1:9" ht="15" hidden="1" customHeight="1" x14ac:dyDescent="0.25">
      <c r="A113" s="10">
        <v>672</v>
      </c>
      <c r="B113" s="10">
        <v>104514</v>
      </c>
      <c r="C113" s="10" t="s">
        <v>11</v>
      </c>
      <c r="D113" s="13" t="s">
        <v>106</v>
      </c>
      <c r="E113" s="12">
        <v>38135</v>
      </c>
      <c r="F113" s="10" t="s">
        <v>15</v>
      </c>
      <c r="G113" s="10"/>
      <c r="H113" s="13" t="s">
        <v>97</v>
      </c>
      <c r="I113" s="23">
        <v>2.5</v>
      </c>
    </row>
    <row r="114" spans="1:9" ht="15" hidden="1" customHeight="1" x14ac:dyDescent="0.25">
      <c r="A114" s="10">
        <v>674</v>
      </c>
      <c r="B114" s="10">
        <v>102215</v>
      </c>
      <c r="C114" s="10" t="s">
        <v>10</v>
      </c>
      <c r="D114" s="13" t="s">
        <v>181</v>
      </c>
      <c r="E114" s="12">
        <v>39332</v>
      </c>
      <c r="F114" s="10" t="s">
        <v>14</v>
      </c>
      <c r="G114" s="12"/>
      <c r="H114" s="13" t="s">
        <v>17</v>
      </c>
      <c r="I114" s="13"/>
    </row>
    <row r="115" spans="1:9" ht="15" customHeight="1" x14ac:dyDescent="0.25">
      <c r="A115" s="10">
        <v>687</v>
      </c>
      <c r="B115" s="10">
        <v>104530</v>
      </c>
      <c r="C115" s="10" t="s">
        <v>13</v>
      </c>
      <c r="D115" s="13" t="s">
        <v>29</v>
      </c>
      <c r="E115" s="12">
        <v>38773</v>
      </c>
      <c r="F115" s="10" t="s">
        <v>14</v>
      </c>
      <c r="G115" s="10"/>
      <c r="H115" s="13" t="s">
        <v>26</v>
      </c>
      <c r="I115" s="13"/>
    </row>
    <row r="116" spans="1:9" ht="15" hidden="1" customHeight="1" x14ac:dyDescent="0.25">
      <c r="A116" s="10">
        <v>689</v>
      </c>
      <c r="B116" s="10">
        <v>102084</v>
      </c>
      <c r="C116" s="10" t="s">
        <v>13</v>
      </c>
      <c r="D116" s="13" t="s">
        <v>139</v>
      </c>
      <c r="E116" s="12">
        <v>38665</v>
      </c>
      <c r="F116" s="10" t="s">
        <v>15</v>
      </c>
      <c r="G116" s="12"/>
      <c r="H116" s="13" t="s">
        <v>123</v>
      </c>
      <c r="I116" s="23">
        <v>2.5</v>
      </c>
    </row>
    <row r="117" spans="1:9" ht="15" hidden="1" customHeight="1" x14ac:dyDescent="0.25">
      <c r="A117" s="10">
        <v>691</v>
      </c>
      <c r="B117" s="10">
        <v>102067</v>
      </c>
      <c r="C117" s="10" t="s">
        <v>13</v>
      </c>
      <c r="D117" s="13" t="s">
        <v>134</v>
      </c>
      <c r="E117" s="12">
        <v>38591</v>
      </c>
      <c r="F117" s="10" t="s">
        <v>14</v>
      </c>
      <c r="G117" s="10"/>
      <c r="H117" s="13" t="s">
        <v>123</v>
      </c>
      <c r="I117" s="23">
        <v>2.5</v>
      </c>
    </row>
    <row r="118" spans="1:9" ht="15" hidden="1" customHeight="1" x14ac:dyDescent="0.25">
      <c r="A118" s="10">
        <v>693</v>
      </c>
      <c r="B118" s="10">
        <v>102088</v>
      </c>
      <c r="C118" s="10" t="s">
        <v>13</v>
      </c>
      <c r="D118" s="13" t="s">
        <v>141</v>
      </c>
      <c r="E118" s="12">
        <v>38591</v>
      </c>
      <c r="F118" s="10" t="s">
        <v>14</v>
      </c>
      <c r="G118" s="13"/>
      <c r="H118" s="13" t="s">
        <v>123</v>
      </c>
      <c r="I118" s="23">
        <v>2.5</v>
      </c>
    </row>
    <row r="119" spans="1:9" ht="15" hidden="1" customHeight="1" x14ac:dyDescent="0.25">
      <c r="A119" s="10">
        <v>700</v>
      </c>
      <c r="B119" s="10">
        <v>102075</v>
      </c>
      <c r="C119" s="10" t="s">
        <v>13</v>
      </c>
      <c r="D119" s="13" t="s">
        <v>135</v>
      </c>
      <c r="E119" s="12">
        <v>38469</v>
      </c>
      <c r="F119" s="10" t="s">
        <v>14</v>
      </c>
      <c r="G119" s="10"/>
      <c r="H119" s="13" t="s">
        <v>123</v>
      </c>
      <c r="I119" s="13"/>
    </row>
    <row r="120" spans="1:9" ht="15" hidden="1" customHeight="1" x14ac:dyDescent="0.25">
      <c r="A120" s="10">
        <v>704</v>
      </c>
      <c r="B120" s="10">
        <v>103735</v>
      </c>
      <c r="C120" s="10" t="s">
        <v>12</v>
      </c>
      <c r="D120" s="13" t="s">
        <v>36</v>
      </c>
      <c r="E120" s="12">
        <v>39917</v>
      </c>
      <c r="F120" s="10" t="s">
        <v>15</v>
      </c>
      <c r="G120" s="10"/>
      <c r="H120" s="13" t="s">
        <v>35</v>
      </c>
      <c r="I120" s="13"/>
    </row>
    <row r="121" spans="1:9" ht="15" hidden="1" customHeight="1" x14ac:dyDescent="0.25">
      <c r="A121" s="10">
        <v>711</v>
      </c>
      <c r="B121" s="10">
        <v>105161</v>
      </c>
      <c r="C121" s="10" t="s">
        <v>12</v>
      </c>
      <c r="D121" s="13" t="s">
        <v>142</v>
      </c>
      <c r="E121" s="12">
        <v>40286</v>
      </c>
      <c r="F121" s="10" t="s">
        <v>14</v>
      </c>
      <c r="G121" s="13"/>
      <c r="H121" s="13" t="s">
        <v>123</v>
      </c>
      <c r="I121" s="13"/>
    </row>
    <row r="122" spans="1:9" ht="15" hidden="1" customHeight="1" x14ac:dyDescent="0.25">
      <c r="A122" s="10">
        <v>716</v>
      </c>
      <c r="B122" s="10">
        <v>102969</v>
      </c>
      <c r="C122" s="10" t="s">
        <v>13</v>
      </c>
      <c r="D122" s="13" t="s">
        <v>177</v>
      </c>
      <c r="E122" s="12">
        <v>38736</v>
      </c>
      <c r="F122" s="10" t="s">
        <v>14</v>
      </c>
      <c r="G122" s="10"/>
      <c r="H122" s="13" t="s">
        <v>17</v>
      </c>
      <c r="I122" s="13"/>
    </row>
    <row r="123" spans="1:9" ht="15" hidden="1" customHeight="1" x14ac:dyDescent="0.25">
      <c r="A123" s="10">
        <v>717</v>
      </c>
      <c r="B123" s="10">
        <v>100677</v>
      </c>
      <c r="C123" s="10" t="s">
        <v>13</v>
      </c>
      <c r="D123" s="13" t="s">
        <v>61</v>
      </c>
      <c r="E123" s="12">
        <v>38421</v>
      </c>
      <c r="F123" s="10" t="s">
        <v>14</v>
      </c>
      <c r="G123" s="10"/>
      <c r="H123" s="13" t="s">
        <v>35</v>
      </c>
      <c r="I123" s="13"/>
    </row>
    <row r="124" spans="1:9" ht="15" hidden="1" customHeight="1" x14ac:dyDescent="0.25">
      <c r="A124" s="10">
        <v>731</v>
      </c>
      <c r="B124" s="10">
        <v>100697</v>
      </c>
      <c r="C124" s="10" t="s">
        <v>13</v>
      </c>
      <c r="D124" s="13" t="s">
        <v>68</v>
      </c>
      <c r="E124" s="12">
        <v>38536</v>
      </c>
      <c r="F124" s="10" t="s">
        <v>15</v>
      </c>
      <c r="G124" s="10"/>
      <c r="H124" s="13" t="s">
        <v>35</v>
      </c>
      <c r="I124" s="13"/>
    </row>
    <row r="125" spans="1:9" ht="15" hidden="1" customHeight="1" x14ac:dyDescent="0.25">
      <c r="A125" s="10">
        <v>733</v>
      </c>
      <c r="B125" s="10">
        <v>102052</v>
      </c>
      <c r="C125" s="10" t="s">
        <v>13</v>
      </c>
      <c r="D125" s="13" t="s">
        <v>129</v>
      </c>
      <c r="E125" s="12">
        <v>38861</v>
      </c>
      <c r="F125" s="10" t="s">
        <v>14</v>
      </c>
      <c r="G125" s="12"/>
      <c r="H125" s="13" t="s">
        <v>123</v>
      </c>
      <c r="I125" s="13"/>
    </row>
    <row r="126" spans="1:9" ht="15" hidden="1" customHeight="1" x14ac:dyDescent="0.25">
      <c r="A126" s="10">
        <v>753</v>
      </c>
      <c r="B126" s="10">
        <v>103027</v>
      </c>
      <c r="C126" s="10" t="s">
        <v>13</v>
      </c>
      <c r="D126" s="13" t="s">
        <v>180</v>
      </c>
      <c r="E126" s="12">
        <v>38923</v>
      </c>
      <c r="F126" s="10" t="s">
        <v>15</v>
      </c>
      <c r="G126" s="10"/>
      <c r="H126" s="13" t="s">
        <v>17</v>
      </c>
      <c r="I126" s="13"/>
    </row>
    <row r="127" spans="1:9" ht="15" hidden="1" customHeight="1" x14ac:dyDescent="0.25">
      <c r="A127" s="10">
        <v>760</v>
      </c>
      <c r="B127" s="10">
        <v>105187</v>
      </c>
      <c r="C127" s="10" t="s">
        <v>12</v>
      </c>
      <c r="D127" s="13" t="s">
        <v>21</v>
      </c>
      <c r="E127" s="12">
        <v>40654</v>
      </c>
      <c r="F127" s="10" t="s">
        <v>15</v>
      </c>
      <c r="G127" s="24">
        <v>40654</v>
      </c>
      <c r="H127" s="22" t="s">
        <v>259</v>
      </c>
      <c r="I127" s="13"/>
    </row>
    <row r="128" spans="1:9" ht="15" customHeight="1" x14ac:dyDescent="0.25">
      <c r="A128" s="10">
        <v>770</v>
      </c>
      <c r="B128" s="10">
        <v>105218</v>
      </c>
      <c r="C128" s="10" t="s">
        <v>12</v>
      </c>
      <c r="D128" s="13" t="s">
        <v>30</v>
      </c>
      <c r="E128" s="12">
        <v>40566</v>
      </c>
      <c r="F128" s="10" t="s">
        <v>14</v>
      </c>
      <c r="G128" s="10"/>
      <c r="H128" s="13" t="s">
        <v>26</v>
      </c>
      <c r="I128" s="13"/>
    </row>
    <row r="129" spans="1:9" s="46" customFormat="1" ht="15" hidden="1" customHeight="1" x14ac:dyDescent="0.25">
      <c r="A129" s="10">
        <v>785</v>
      </c>
      <c r="B129" s="10">
        <v>105220</v>
      </c>
      <c r="C129" s="10" t="s">
        <v>10</v>
      </c>
      <c r="D129" s="13" t="s">
        <v>59</v>
      </c>
      <c r="E129" s="12">
        <v>39513</v>
      </c>
      <c r="F129" s="10" t="s">
        <v>15</v>
      </c>
      <c r="G129" s="10"/>
      <c r="H129" s="13" t="s">
        <v>35</v>
      </c>
      <c r="I129" s="13"/>
    </row>
    <row r="130" spans="1:9" ht="15" hidden="1" customHeight="1" x14ac:dyDescent="0.25">
      <c r="A130" s="10">
        <v>786</v>
      </c>
      <c r="B130" s="10">
        <v>103095</v>
      </c>
      <c r="C130" s="10" t="s">
        <v>10</v>
      </c>
      <c r="D130" s="13" t="s">
        <v>284</v>
      </c>
      <c r="E130" s="12">
        <v>39285</v>
      </c>
      <c r="F130" s="10" t="s">
        <v>14</v>
      </c>
      <c r="G130" s="10"/>
      <c r="H130" s="13" t="s">
        <v>278</v>
      </c>
      <c r="I130" s="13"/>
    </row>
    <row r="131" spans="1:9" ht="15" hidden="1" customHeight="1" x14ac:dyDescent="0.25">
      <c r="A131" s="14">
        <v>791</v>
      </c>
      <c r="B131" s="10">
        <v>103815</v>
      </c>
      <c r="C131" s="10" t="s">
        <v>11</v>
      </c>
      <c r="D131" s="13" t="s">
        <v>279</v>
      </c>
      <c r="E131" s="12">
        <v>38077</v>
      </c>
      <c r="F131" s="10" t="s">
        <v>14</v>
      </c>
      <c r="G131" s="10"/>
      <c r="H131" s="13" t="s">
        <v>278</v>
      </c>
      <c r="I131" s="13"/>
    </row>
    <row r="132" spans="1:9" ht="15" hidden="1" customHeight="1" x14ac:dyDescent="0.25">
      <c r="A132" s="10">
        <v>794</v>
      </c>
      <c r="B132" s="10">
        <v>104585</v>
      </c>
      <c r="C132" s="10" t="s">
        <v>11</v>
      </c>
      <c r="D132" s="13" t="s">
        <v>198</v>
      </c>
      <c r="E132" s="12">
        <v>38014</v>
      </c>
      <c r="F132" s="10" t="s">
        <v>14</v>
      </c>
      <c r="G132" s="12"/>
      <c r="H132" s="13" t="s">
        <v>188</v>
      </c>
      <c r="I132" s="13"/>
    </row>
    <row r="133" spans="1:9" ht="15" hidden="1" customHeight="1" x14ac:dyDescent="0.25">
      <c r="A133" s="10">
        <v>795</v>
      </c>
      <c r="B133" s="10">
        <v>104076</v>
      </c>
      <c r="C133" s="10" t="s">
        <v>12</v>
      </c>
      <c r="D133" s="13" t="s">
        <v>87</v>
      </c>
      <c r="E133" s="12">
        <v>39922</v>
      </c>
      <c r="F133" s="10" t="s">
        <v>14</v>
      </c>
      <c r="G133" s="10"/>
      <c r="H133" s="13" t="s">
        <v>35</v>
      </c>
      <c r="I133" s="13"/>
    </row>
    <row r="134" spans="1:9" ht="15" hidden="1" customHeight="1" x14ac:dyDescent="0.25">
      <c r="A134" s="10">
        <v>799</v>
      </c>
      <c r="B134" s="10">
        <v>102291</v>
      </c>
      <c r="C134" s="10" t="s">
        <v>10</v>
      </c>
      <c r="D134" s="36" t="s">
        <v>303</v>
      </c>
      <c r="E134" s="12">
        <v>39398</v>
      </c>
      <c r="F134" s="10" t="s">
        <v>15</v>
      </c>
      <c r="G134" s="10"/>
      <c r="H134" s="36" t="s">
        <v>17</v>
      </c>
      <c r="I134" s="13"/>
    </row>
    <row r="135" spans="1:9" ht="15" hidden="1" customHeight="1" x14ac:dyDescent="0.25">
      <c r="A135" s="10">
        <v>808</v>
      </c>
      <c r="B135" s="10">
        <v>103894</v>
      </c>
      <c r="C135" s="10" t="s">
        <v>10</v>
      </c>
      <c r="D135" s="13" t="s">
        <v>86</v>
      </c>
      <c r="E135" s="12">
        <v>39563</v>
      </c>
      <c r="F135" s="10" t="s">
        <v>14</v>
      </c>
      <c r="G135" s="10"/>
      <c r="H135" s="13" t="s">
        <v>35</v>
      </c>
      <c r="I135" s="13"/>
    </row>
    <row r="136" spans="1:9" ht="15" hidden="1" customHeight="1" x14ac:dyDescent="0.25">
      <c r="A136" s="10">
        <v>809</v>
      </c>
      <c r="B136" s="10">
        <v>102478</v>
      </c>
      <c r="C136" s="10" t="s">
        <v>10</v>
      </c>
      <c r="D136" s="13" t="s">
        <v>103</v>
      </c>
      <c r="E136" s="12">
        <v>39367</v>
      </c>
      <c r="F136" s="10" t="s">
        <v>15</v>
      </c>
      <c r="G136" s="10"/>
      <c r="H136" s="13" t="s">
        <v>97</v>
      </c>
      <c r="I136" s="23">
        <v>2.5</v>
      </c>
    </row>
    <row r="137" spans="1:9" ht="15" hidden="1" customHeight="1" x14ac:dyDescent="0.25">
      <c r="A137" s="10">
        <v>811</v>
      </c>
      <c r="B137" s="10">
        <v>102288</v>
      </c>
      <c r="C137" s="10" t="s">
        <v>13</v>
      </c>
      <c r="D137" s="13" t="s">
        <v>76</v>
      </c>
      <c r="E137" s="12">
        <v>38838</v>
      </c>
      <c r="F137" s="10" t="s">
        <v>14</v>
      </c>
      <c r="G137" s="10"/>
      <c r="H137" s="13" t="s">
        <v>35</v>
      </c>
      <c r="I137" s="13"/>
    </row>
    <row r="138" spans="1:9" ht="15" hidden="1" customHeight="1" x14ac:dyDescent="0.25">
      <c r="A138" s="52">
        <v>812</v>
      </c>
      <c r="B138" s="10"/>
      <c r="C138" s="10"/>
      <c r="D138" s="13" t="s">
        <v>320</v>
      </c>
      <c r="E138" s="12"/>
      <c r="F138" s="10" t="s">
        <v>15</v>
      </c>
      <c r="G138" s="10"/>
      <c r="H138" s="16" t="s">
        <v>35</v>
      </c>
      <c r="I138" s="47">
        <v>5</v>
      </c>
    </row>
    <row r="139" spans="1:9" ht="15" hidden="1" customHeight="1" x14ac:dyDescent="0.25">
      <c r="A139" s="10">
        <v>815</v>
      </c>
      <c r="B139" s="10">
        <v>102296</v>
      </c>
      <c r="C139" s="10" t="s">
        <v>13</v>
      </c>
      <c r="D139" s="13" t="s">
        <v>116</v>
      </c>
      <c r="E139" s="12">
        <v>38842</v>
      </c>
      <c r="F139" s="10" t="s">
        <v>14</v>
      </c>
      <c r="G139" s="13"/>
      <c r="H139" s="13" t="s">
        <v>97</v>
      </c>
      <c r="I139" s="13"/>
    </row>
    <row r="140" spans="1:9" ht="15" hidden="1" customHeight="1" x14ac:dyDescent="0.25">
      <c r="A140" s="10">
        <v>817</v>
      </c>
      <c r="B140" s="10">
        <v>103895</v>
      </c>
      <c r="C140" s="10" t="s">
        <v>12</v>
      </c>
      <c r="D140" s="13" t="s">
        <v>67</v>
      </c>
      <c r="E140" s="12">
        <v>40383</v>
      </c>
      <c r="F140" s="10" t="s">
        <v>15</v>
      </c>
      <c r="G140" s="10"/>
      <c r="H140" s="13" t="s">
        <v>35</v>
      </c>
      <c r="I140" s="13"/>
    </row>
    <row r="141" spans="1:9" ht="15" hidden="1" customHeight="1" x14ac:dyDescent="0.25">
      <c r="A141" s="10">
        <v>819</v>
      </c>
      <c r="B141" s="10">
        <v>100672</v>
      </c>
      <c r="C141" s="10" t="s">
        <v>11</v>
      </c>
      <c r="D141" s="13" t="s">
        <v>57</v>
      </c>
      <c r="E141" s="12">
        <v>38190</v>
      </c>
      <c r="F141" s="10" t="s">
        <v>15</v>
      </c>
      <c r="G141" s="12"/>
      <c r="H141" s="13" t="s">
        <v>35</v>
      </c>
      <c r="I141" s="13"/>
    </row>
    <row r="142" spans="1:9" ht="15" hidden="1" customHeight="1" x14ac:dyDescent="0.25">
      <c r="A142" s="10">
        <v>833</v>
      </c>
      <c r="B142" s="10">
        <v>103057</v>
      </c>
      <c r="C142" s="10" t="s">
        <v>13</v>
      </c>
      <c r="D142" s="13" t="s">
        <v>56</v>
      </c>
      <c r="E142" s="12">
        <v>38740</v>
      </c>
      <c r="F142" s="10" t="s">
        <v>15</v>
      </c>
      <c r="G142" s="10"/>
      <c r="H142" s="13" t="s">
        <v>35</v>
      </c>
      <c r="I142" s="13"/>
    </row>
    <row r="143" spans="1:9" ht="15" hidden="1" customHeight="1" x14ac:dyDescent="0.25">
      <c r="A143" s="10">
        <v>843</v>
      </c>
      <c r="B143" s="10">
        <v>104623</v>
      </c>
      <c r="C143" s="10" t="s">
        <v>10</v>
      </c>
      <c r="D143" s="13" t="s">
        <v>58</v>
      </c>
      <c r="E143" s="12">
        <v>39672</v>
      </c>
      <c r="F143" s="10" t="s">
        <v>15</v>
      </c>
      <c r="G143" s="10"/>
      <c r="H143" s="13" t="s">
        <v>35</v>
      </c>
      <c r="I143" s="13"/>
    </row>
    <row r="144" spans="1:9" ht="15" hidden="1" customHeight="1" x14ac:dyDescent="0.25">
      <c r="A144" s="10">
        <v>874</v>
      </c>
      <c r="B144" s="10">
        <v>102511</v>
      </c>
      <c r="C144" s="10" t="s">
        <v>13</v>
      </c>
      <c r="D144" s="13" t="s">
        <v>187</v>
      </c>
      <c r="E144" s="12">
        <v>38894</v>
      </c>
      <c r="F144" s="10" t="s">
        <v>14</v>
      </c>
      <c r="G144" s="10"/>
      <c r="H144" s="13" t="s">
        <v>188</v>
      </c>
      <c r="I144" s="13"/>
    </row>
    <row r="145" spans="1:9" ht="15" hidden="1" customHeight="1" x14ac:dyDescent="0.25">
      <c r="A145" s="10">
        <v>876</v>
      </c>
      <c r="B145" s="10">
        <v>102512</v>
      </c>
      <c r="C145" s="10" t="s">
        <v>13</v>
      </c>
      <c r="D145" s="13" t="s">
        <v>194</v>
      </c>
      <c r="E145" s="12">
        <v>38650</v>
      </c>
      <c r="F145" s="10" t="s">
        <v>14</v>
      </c>
      <c r="G145" s="10"/>
      <c r="H145" s="13" t="s">
        <v>188</v>
      </c>
      <c r="I145" s="23">
        <v>2.5</v>
      </c>
    </row>
    <row r="146" spans="1:9" ht="15" hidden="1" customHeight="1" x14ac:dyDescent="0.25">
      <c r="A146" s="52">
        <v>876</v>
      </c>
      <c r="B146" s="10"/>
      <c r="C146" s="10"/>
      <c r="D146" s="13" t="s">
        <v>321</v>
      </c>
      <c r="E146" s="12"/>
      <c r="F146" s="10" t="s">
        <v>15</v>
      </c>
      <c r="G146" s="10"/>
      <c r="H146" s="16" t="s">
        <v>188</v>
      </c>
      <c r="I146" s="47">
        <v>5</v>
      </c>
    </row>
    <row r="147" spans="1:9" ht="15" hidden="1" customHeight="1" x14ac:dyDescent="0.25">
      <c r="A147" s="10">
        <v>877</v>
      </c>
      <c r="B147" s="10">
        <v>102598</v>
      </c>
      <c r="C147" s="10" t="s">
        <v>10</v>
      </c>
      <c r="D147" s="13" t="s">
        <v>189</v>
      </c>
      <c r="E147" s="12">
        <v>39607</v>
      </c>
      <c r="F147" s="10" t="s">
        <v>14</v>
      </c>
      <c r="G147" s="10"/>
      <c r="H147" s="13" t="s">
        <v>188</v>
      </c>
      <c r="I147" s="47">
        <v>2.5</v>
      </c>
    </row>
    <row r="148" spans="1:9" ht="15" hidden="1" customHeight="1" x14ac:dyDescent="0.25">
      <c r="A148" s="10">
        <v>885</v>
      </c>
      <c r="B148" s="10">
        <v>105259</v>
      </c>
      <c r="C148" s="10" t="s">
        <v>10</v>
      </c>
      <c r="D148" s="13" t="s">
        <v>83</v>
      </c>
      <c r="E148" s="12">
        <v>39725</v>
      </c>
      <c r="F148" s="10" t="s">
        <v>14</v>
      </c>
      <c r="G148" s="10"/>
      <c r="H148" s="13" t="s">
        <v>35</v>
      </c>
      <c r="I148" s="42">
        <v>2.5</v>
      </c>
    </row>
    <row r="149" spans="1:9" ht="15" hidden="1" customHeight="1" x14ac:dyDescent="0.25">
      <c r="A149" s="10">
        <v>893</v>
      </c>
      <c r="B149" s="10">
        <v>103073</v>
      </c>
      <c r="C149" s="10" t="s">
        <v>13</v>
      </c>
      <c r="D149" s="13" t="s">
        <v>16</v>
      </c>
      <c r="E149" s="12">
        <v>38918</v>
      </c>
      <c r="F149" s="10" t="s">
        <v>15</v>
      </c>
      <c r="G149" s="10"/>
      <c r="H149" s="13" t="s">
        <v>17</v>
      </c>
      <c r="I149" s="13"/>
    </row>
    <row r="150" spans="1:9" ht="15" hidden="1" customHeight="1" x14ac:dyDescent="0.25">
      <c r="A150" s="10">
        <v>898</v>
      </c>
      <c r="B150" s="10">
        <v>103977</v>
      </c>
      <c r="C150" s="10" t="s">
        <v>10</v>
      </c>
      <c r="D150" s="13" t="s">
        <v>196</v>
      </c>
      <c r="E150" s="12">
        <v>39153</v>
      </c>
      <c r="F150" s="10" t="s">
        <v>14</v>
      </c>
      <c r="G150" s="10"/>
      <c r="H150" s="13" t="s">
        <v>188</v>
      </c>
      <c r="I150" s="13"/>
    </row>
    <row r="151" spans="1:9" ht="15" hidden="1" customHeight="1" x14ac:dyDescent="0.25">
      <c r="A151" s="10">
        <v>903</v>
      </c>
      <c r="B151" s="10">
        <v>100479</v>
      </c>
      <c r="C151" s="10" t="s">
        <v>13</v>
      </c>
      <c r="D151" s="13" t="s">
        <v>157</v>
      </c>
      <c r="E151" s="12">
        <v>39044</v>
      </c>
      <c r="F151" s="10" t="s">
        <v>14</v>
      </c>
      <c r="G151" s="10"/>
      <c r="H151" s="13" t="s">
        <v>144</v>
      </c>
      <c r="I151" s="13"/>
    </row>
    <row r="152" spans="1:9" ht="15" hidden="1" customHeight="1" x14ac:dyDescent="0.25">
      <c r="A152" s="10">
        <v>907</v>
      </c>
      <c r="B152" s="10">
        <v>104678</v>
      </c>
      <c r="C152" s="10" t="s">
        <v>10</v>
      </c>
      <c r="D152" s="13" t="s">
        <v>66</v>
      </c>
      <c r="E152" s="12">
        <v>39756</v>
      </c>
      <c r="F152" s="10" t="s">
        <v>15</v>
      </c>
      <c r="G152" s="10"/>
      <c r="H152" s="13" t="s">
        <v>35</v>
      </c>
      <c r="I152" s="13"/>
    </row>
    <row r="153" spans="1:9" ht="15" hidden="1" customHeight="1" x14ac:dyDescent="0.25">
      <c r="A153" s="10">
        <v>908</v>
      </c>
      <c r="B153" s="10">
        <v>104679</v>
      </c>
      <c r="C153" s="10" t="s">
        <v>10</v>
      </c>
      <c r="D153" s="13" t="s">
        <v>73</v>
      </c>
      <c r="E153" s="12">
        <v>39506</v>
      </c>
      <c r="F153" s="10" t="s">
        <v>14</v>
      </c>
      <c r="G153" s="10"/>
      <c r="H153" s="13" t="s">
        <v>35</v>
      </c>
      <c r="I153" s="13"/>
    </row>
    <row r="154" spans="1:9" ht="15" hidden="1" customHeight="1" x14ac:dyDescent="0.25">
      <c r="A154" s="10">
        <v>911</v>
      </c>
      <c r="B154" s="10">
        <v>100643</v>
      </c>
      <c r="C154" s="10" t="s">
        <v>11</v>
      </c>
      <c r="D154" s="13" t="s">
        <v>38</v>
      </c>
      <c r="E154" s="12">
        <v>37748</v>
      </c>
      <c r="F154" s="10" t="s">
        <v>15</v>
      </c>
      <c r="G154" s="10"/>
      <c r="H154" s="13" t="s">
        <v>35</v>
      </c>
      <c r="I154" s="13"/>
    </row>
    <row r="155" spans="1:9" ht="15" hidden="1" customHeight="1" x14ac:dyDescent="0.25">
      <c r="A155" s="10">
        <v>913</v>
      </c>
      <c r="B155" s="10">
        <v>104680</v>
      </c>
      <c r="C155" s="10" t="s">
        <v>13</v>
      </c>
      <c r="D155" s="13" t="s">
        <v>37</v>
      </c>
      <c r="E155" s="12">
        <v>38731</v>
      </c>
      <c r="F155" s="10" t="s">
        <v>15</v>
      </c>
      <c r="G155" s="10"/>
      <c r="H155" s="13" t="s">
        <v>35</v>
      </c>
      <c r="I155" s="13"/>
    </row>
    <row r="156" spans="1:9" ht="15" hidden="1" customHeight="1" x14ac:dyDescent="0.25">
      <c r="A156" s="10">
        <v>914</v>
      </c>
      <c r="B156" s="10">
        <v>105278</v>
      </c>
      <c r="C156" s="10" t="s">
        <v>12</v>
      </c>
      <c r="D156" s="13" t="s">
        <v>114</v>
      </c>
      <c r="E156" s="12">
        <v>40073</v>
      </c>
      <c r="F156" s="10" t="s">
        <v>14</v>
      </c>
      <c r="G156" s="10"/>
      <c r="H156" s="13" t="s">
        <v>97</v>
      </c>
      <c r="I156" s="23">
        <v>2.5</v>
      </c>
    </row>
    <row r="157" spans="1:9" ht="15" hidden="1" customHeight="1" x14ac:dyDescent="0.25">
      <c r="A157" s="10">
        <v>916</v>
      </c>
      <c r="B157" s="10">
        <v>104683</v>
      </c>
      <c r="C157" s="10" t="s">
        <v>12</v>
      </c>
      <c r="D157" s="13" t="s">
        <v>89</v>
      </c>
      <c r="E157" s="12">
        <v>40358</v>
      </c>
      <c r="F157" s="10" t="s">
        <v>14</v>
      </c>
      <c r="G157" s="10"/>
      <c r="H157" s="13" t="s">
        <v>35</v>
      </c>
      <c r="I157" s="13"/>
    </row>
    <row r="158" spans="1:9" ht="15" hidden="1" customHeight="1" x14ac:dyDescent="0.25">
      <c r="A158" s="10">
        <v>918</v>
      </c>
      <c r="B158" s="10">
        <v>104684</v>
      </c>
      <c r="C158" s="10" t="s">
        <v>13</v>
      </c>
      <c r="D158" s="13" t="s">
        <v>52</v>
      </c>
      <c r="E158" s="12">
        <v>38993</v>
      </c>
      <c r="F158" s="10" t="s">
        <v>14</v>
      </c>
      <c r="G158" s="10"/>
      <c r="H158" s="13" t="s">
        <v>35</v>
      </c>
      <c r="I158" s="42">
        <v>2.5</v>
      </c>
    </row>
    <row r="159" spans="1:9" ht="15" hidden="1" customHeight="1" x14ac:dyDescent="0.25">
      <c r="A159" s="10">
        <v>919</v>
      </c>
      <c r="B159" s="10">
        <v>103075</v>
      </c>
      <c r="C159" s="10" t="s">
        <v>10</v>
      </c>
      <c r="D159" s="13" t="s">
        <v>182</v>
      </c>
      <c r="E159" s="12">
        <v>39772</v>
      </c>
      <c r="F159" s="10" t="s">
        <v>15</v>
      </c>
      <c r="G159" s="10"/>
      <c r="H159" s="13" t="s">
        <v>17</v>
      </c>
      <c r="I159" s="13"/>
    </row>
    <row r="160" spans="1:9" ht="15" hidden="1" customHeight="1" x14ac:dyDescent="0.25">
      <c r="A160" s="10">
        <v>921</v>
      </c>
      <c r="B160" s="10">
        <v>103076</v>
      </c>
      <c r="C160" s="10" t="s">
        <v>10</v>
      </c>
      <c r="D160" s="13" t="s">
        <v>183</v>
      </c>
      <c r="E160" s="12">
        <v>39772</v>
      </c>
      <c r="F160" s="10" t="s">
        <v>15</v>
      </c>
      <c r="G160" s="10"/>
      <c r="H160" s="13" t="s">
        <v>17</v>
      </c>
      <c r="I160" s="13"/>
    </row>
    <row r="161" spans="1:9" ht="15" hidden="1" customHeight="1" x14ac:dyDescent="0.25">
      <c r="A161" s="10">
        <v>922</v>
      </c>
      <c r="B161" s="10">
        <v>104688</v>
      </c>
      <c r="C161" s="10" t="s">
        <v>11</v>
      </c>
      <c r="D161" s="13" t="s">
        <v>60</v>
      </c>
      <c r="E161" s="12">
        <v>38343</v>
      </c>
      <c r="F161" s="10" t="s">
        <v>14</v>
      </c>
      <c r="G161" s="10"/>
      <c r="H161" s="13" t="s">
        <v>35</v>
      </c>
      <c r="I161" s="13"/>
    </row>
    <row r="162" spans="1:9" ht="15" hidden="1" customHeight="1" x14ac:dyDescent="0.25">
      <c r="A162" s="10">
        <v>927</v>
      </c>
      <c r="B162" s="10">
        <v>103098</v>
      </c>
      <c r="C162" s="10" t="s">
        <v>13</v>
      </c>
      <c r="D162" s="13" t="s">
        <v>289</v>
      </c>
      <c r="E162" s="12">
        <v>38801</v>
      </c>
      <c r="F162" s="10" t="s">
        <v>14</v>
      </c>
      <c r="G162" s="10"/>
      <c r="H162" s="13" t="s">
        <v>278</v>
      </c>
      <c r="I162" s="13"/>
    </row>
    <row r="163" spans="1:9" ht="15" hidden="1" customHeight="1" x14ac:dyDescent="0.25">
      <c r="A163" s="10">
        <v>932</v>
      </c>
      <c r="B163" s="10">
        <v>104055</v>
      </c>
      <c r="C163" s="10" t="s">
        <v>13</v>
      </c>
      <c r="D163" s="13" t="s">
        <v>96</v>
      </c>
      <c r="E163" s="12">
        <v>38911</v>
      </c>
      <c r="F163" s="10" t="s">
        <v>15</v>
      </c>
      <c r="G163" s="10"/>
      <c r="H163" s="13" t="s">
        <v>97</v>
      </c>
      <c r="I163" s="13"/>
    </row>
    <row r="164" spans="1:9" ht="15" hidden="1" customHeight="1" x14ac:dyDescent="0.25">
      <c r="A164" s="10">
        <v>934</v>
      </c>
      <c r="B164" s="10">
        <v>104056</v>
      </c>
      <c r="C164" s="10" t="s">
        <v>10</v>
      </c>
      <c r="D164" s="13" t="s">
        <v>110</v>
      </c>
      <c r="E164" s="12">
        <v>39248</v>
      </c>
      <c r="F164" s="10" t="s">
        <v>15</v>
      </c>
      <c r="G164" s="10"/>
      <c r="H164" s="13" t="s">
        <v>97</v>
      </c>
      <c r="I164" s="23">
        <v>2.5</v>
      </c>
    </row>
    <row r="165" spans="1:9" ht="15" hidden="1" customHeight="1" x14ac:dyDescent="0.25">
      <c r="A165" s="10">
        <v>935</v>
      </c>
      <c r="B165" s="10">
        <v>104057</v>
      </c>
      <c r="C165" s="10" t="s">
        <v>11</v>
      </c>
      <c r="D165" s="13" t="s">
        <v>109</v>
      </c>
      <c r="E165" s="12">
        <v>37728</v>
      </c>
      <c r="F165" s="10" t="s">
        <v>15</v>
      </c>
      <c r="G165" s="10"/>
      <c r="H165" s="13" t="s">
        <v>97</v>
      </c>
      <c r="I165" s="13"/>
    </row>
    <row r="166" spans="1:9" ht="15" hidden="1" customHeight="1" x14ac:dyDescent="0.25">
      <c r="A166" s="10">
        <v>942</v>
      </c>
      <c r="B166" s="10">
        <v>100472</v>
      </c>
      <c r="C166" s="10" t="s">
        <v>11</v>
      </c>
      <c r="D166" s="13" t="s">
        <v>153</v>
      </c>
      <c r="E166" s="12">
        <v>38269</v>
      </c>
      <c r="F166" s="10" t="s">
        <v>15</v>
      </c>
      <c r="G166" s="10"/>
      <c r="H166" s="13" t="s">
        <v>144</v>
      </c>
      <c r="I166" s="23">
        <v>2.5</v>
      </c>
    </row>
    <row r="167" spans="1:9" ht="15" hidden="1" customHeight="1" x14ac:dyDescent="0.25">
      <c r="A167" s="10">
        <v>952</v>
      </c>
      <c r="B167" s="10">
        <v>102289</v>
      </c>
      <c r="C167" s="10" t="s">
        <v>13</v>
      </c>
      <c r="D167" s="13" t="s">
        <v>260</v>
      </c>
      <c r="E167" s="12">
        <v>39078</v>
      </c>
      <c r="F167" s="10" t="s">
        <v>15</v>
      </c>
      <c r="G167" s="10"/>
      <c r="H167" s="13" t="s">
        <v>35</v>
      </c>
      <c r="I167" s="13"/>
    </row>
    <row r="168" spans="1:9" ht="15" hidden="1" customHeight="1" x14ac:dyDescent="0.25">
      <c r="A168" s="10">
        <v>952</v>
      </c>
      <c r="B168" s="10">
        <v>102289</v>
      </c>
      <c r="C168" s="10" t="s">
        <v>13</v>
      </c>
      <c r="D168" s="13" t="s">
        <v>39</v>
      </c>
      <c r="E168" s="12">
        <v>39078</v>
      </c>
      <c r="F168" s="10" t="s">
        <v>15</v>
      </c>
      <c r="G168" s="10"/>
      <c r="H168" s="13" t="s">
        <v>35</v>
      </c>
      <c r="I168" s="13"/>
    </row>
    <row r="169" spans="1:9" ht="15" hidden="1" customHeight="1" x14ac:dyDescent="0.25">
      <c r="A169" s="10">
        <v>953</v>
      </c>
      <c r="B169" s="10">
        <v>104063</v>
      </c>
      <c r="C169" s="10" t="s">
        <v>10</v>
      </c>
      <c r="D169" s="13" t="s">
        <v>74</v>
      </c>
      <c r="E169" s="12">
        <v>39142</v>
      </c>
      <c r="F169" s="10" t="s">
        <v>14</v>
      </c>
      <c r="G169" s="10"/>
      <c r="H169" s="13" t="s">
        <v>35</v>
      </c>
      <c r="I169" s="13"/>
    </row>
    <row r="170" spans="1:9" ht="15" customHeight="1" x14ac:dyDescent="0.25">
      <c r="A170" s="10">
        <v>954</v>
      </c>
      <c r="B170" s="10">
        <v>105294</v>
      </c>
      <c r="C170" s="10" t="s">
        <v>12</v>
      </c>
      <c r="D170" s="13" t="s">
        <v>27</v>
      </c>
      <c r="E170" s="12">
        <v>40503</v>
      </c>
      <c r="F170" s="10" t="s">
        <v>14</v>
      </c>
      <c r="G170" s="10"/>
      <c r="H170" s="13" t="s">
        <v>26</v>
      </c>
      <c r="I170" s="13"/>
    </row>
    <row r="171" spans="1:9" ht="15" hidden="1" customHeight="1" x14ac:dyDescent="0.25">
      <c r="A171" s="10">
        <v>963</v>
      </c>
      <c r="B171" s="10">
        <v>105302</v>
      </c>
      <c r="C171" s="10" t="s">
        <v>10</v>
      </c>
      <c r="D171" s="13" t="s">
        <v>154</v>
      </c>
      <c r="E171" s="12">
        <v>39712</v>
      </c>
      <c r="F171" s="10" t="s">
        <v>15</v>
      </c>
      <c r="G171" s="10"/>
      <c r="H171" s="13" t="s">
        <v>144</v>
      </c>
      <c r="I171" s="23">
        <v>2.5</v>
      </c>
    </row>
    <row r="172" spans="1:9" ht="15" hidden="1" customHeight="1" x14ac:dyDescent="0.25">
      <c r="A172" s="10">
        <v>964</v>
      </c>
      <c r="B172" s="10">
        <v>103089</v>
      </c>
      <c r="C172" s="10" t="s">
        <v>11</v>
      </c>
      <c r="D172" s="36" t="s">
        <v>300</v>
      </c>
      <c r="E172" s="12">
        <v>38326</v>
      </c>
      <c r="F172" s="10" t="s">
        <v>15</v>
      </c>
      <c r="G172" s="10"/>
      <c r="H172" s="36" t="s">
        <v>17</v>
      </c>
      <c r="I172" s="13"/>
    </row>
    <row r="173" spans="1:9" ht="15" hidden="1" customHeight="1" x14ac:dyDescent="0.25">
      <c r="A173" s="10">
        <v>977</v>
      </c>
      <c r="B173" s="10">
        <v>104696</v>
      </c>
      <c r="C173" s="10" t="s">
        <v>12</v>
      </c>
      <c r="D173" s="36" t="s">
        <v>301</v>
      </c>
      <c r="E173" s="12">
        <v>40769</v>
      </c>
      <c r="F173" s="10" t="s">
        <v>14</v>
      </c>
      <c r="G173" s="10"/>
      <c r="H173" s="36" t="s">
        <v>17</v>
      </c>
      <c r="I173" s="13"/>
    </row>
    <row r="174" spans="1:9" ht="15" hidden="1" customHeight="1" x14ac:dyDescent="0.25">
      <c r="A174" s="10">
        <v>980</v>
      </c>
      <c r="B174" s="10">
        <v>103102</v>
      </c>
      <c r="C174" s="10" t="s">
        <v>13</v>
      </c>
      <c r="D174" s="13" t="s">
        <v>298</v>
      </c>
      <c r="E174" s="12">
        <v>38847</v>
      </c>
      <c r="F174" s="10" t="s">
        <v>15</v>
      </c>
      <c r="G174" s="10"/>
      <c r="H174" s="13" t="s">
        <v>278</v>
      </c>
      <c r="I174" s="13"/>
    </row>
    <row r="175" spans="1:9" ht="15" hidden="1" customHeight="1" x14ac:dyDescent="0.25">
      <c r="A175" s="10">
        <v>983</v>
      </c>
      <c r="B175" s="10">
        <v>104072</v>
      </c>
      <c r="C175" s="10" t="s">
        <v>10</v>
      </c>
      <c r="D175" s="13" t="s">
        <v>170</v>
      </c>
      <c r="E175" s="12">
        <v>39409</v>
      </c>
      <c r="F175" s="10" t="s">
        <v>15</v>
      </c>
      <c r="G175" s="10"/>
      <c r="H175" s="13" t="s">
        <v>164</v>
      </c>
      <c r="I175" s="13"/>
    </row>
    <row r="176" spans="1:9" ht="15" hidden="1" customHeight="1" x14ac:dyDescent="0.25">
      <c r="A176" s="10">
        <v>989</v>
      </c>
      <c r="B176" s="10">
        <v>104077</v>
      </c>
      <c r="C176" s="10" t="s">
        <v>12</v>
      </c>
      <c r="D176" s="13" t="s">
        <v>75</v>
      </c>
      <c r="E176" s="12">
        <v>40345</v>
      </c>
      <c r="F176" s="10" t="s">
        <v>14</v>
      </c>
      <c r="G176" s="10"/>
      <c r="H176" s="13" t="s">
        <v>35</v>
      </c>
      <c r="I176" s="13"/>
    </row>
    <row r="177" spans="1:9" ht="15" hidden="1" customHeight="1" x14ac:dyDescent="0.25">
      <c r="A177" s="10">
        <v>1004</v>
      </c>
      <c r="B177" s="10">
        <v>105540</v>
      </c>
      <c r="C177" s="10" t="s">
        <v>10</v>
      </c>
      <c r="D177" s="13" t="s">
        <v>195</v>
      </c>
      <c r="E177" s="12">
        <v>39802</v>
      </c>
      <c r="F177" s="10" t="s">
        <v>14</v>
      </c>
      <c r="G177" s="10"/>
      <c r="H177" s="13" t="s">
        <v>188</v>
      </c>
      <c r="I177" s="13"/>
    </row>
    <row r="178" spans="1:9" ht="15" hidden="1" customHeight="1" x14ac:dyDescent="0.25">
      <c r="A178" s="10">
        <v>1300</v>
      </c>
      <c r="B178" s="10">
        <v>103686</v>
      </c>
      <c r="C178" s="10" t="s">
        <v>11</v>
      </c>
      <c r="D178" s="13" t="s">
        <v>105</v>
      </c>
      <c r="E178" s="12">
        <v>38008</v>
      </c>
      <c r="F178" s="10" t="s">
        <v>15</v>
      </c>
      <c r="G178" s="10"/>
      <c r="H178" s="13" t="s">
        <v>97</v>
      </c>
      <c r="I178" s="13"/>
    </row>
    <row r="179" spans="1:9" ht="15" hidden="1" customHeight="1" x14ac:dyDescent="0.25">
      <c r="A179" s="14">
        <v>1304</v>
      </c>
      <c r="B179" s="10">
        <v>105332</v>
      </c>
      <c r="C179" s="10" t="s">
        <v>10</v>
      </c>
      <c r="D179" s="13" t="s">
        <v>80</v>
      </c>
      <c r="E179" s="12">
        <v>39089</v>
      </c>
      <c r="F179" s="10" t="s">
        <v>14</v>
      </c>
      <c r="G179" s="10"/>
      <c r="H179" s="13" t="s">
        <v>35</v>
      </c>
      <c r="I179" s="13"/>
    </row>
    <row r="180" spans="1:9" ht="15" hidden="1" customHeight="1" x14ac:dyDescent="0.25">
      <c r="A180" s="10">
        <v>1311</v>
      </c>
      <c r="B180" s="10">
        <v>105354</v>
      </c>
      <c r="C180" s="10" t="s">
        <v>11</v>
      </c>
      <c r="D180" s="13" t="s">
        <v>176</v>
      </c>
      <c r="E180" s="12">
        <v>38316</v>
      </c>
      <c r="F180" s="10" t="s">
        <v>14</v>
      </c>
      <c r="G180" s="10"/>
      <c r="H180" s="13" t="s">
        <v>17</v>
      </c>
      <c r="I180" s="13"/>
    </row>
    <row r="181" spans="1:9" ht="15" hidden="1" customHeight="1" x14ac:dyDescent="0.25">
      <c r="A181" s="10">
        <v>1316</v>
      </c>
      <c r="B181" s="10">
        <v>105360</v>
      </c>
      <c r="C181" s="10" t="s">
        <v>12</v>
      </c>
      <c r="D181" s="13" t="s">
        <v>50</v>
      </c>
      <c r="E181" s="12">
        <v>40546</v>
      </c>
      <c r="F181" s="10" t="s">
        <v>14</v>
      </c>
      <c r="G181" s="10"/>
      <c r="H181" s="13" t="s">
        <v>35</v>
      </c>
      <c r="I181" s="13"/>
    </row>
    <row r="182" spans="1:9" ht="15" hidden="1" customHeight="1" x14ac:dyDescent="0.25">
      <c r="A182" s="10">
        <v>1317</v>
      </c>
      <c r="B182" s="10">
        <v>105366</v>
      </c>
      <c r="C182" s="10" t="s">
        <v>12</v>
      </c>
      <c r="D182" s="13" t="s">
        <v>131</v>
      </c>
      <c r="E182" s="12">
        <v>40733</v>
      </c>
      <c r="F182" s="10" t="s">
        <v>15</v>
      </c>
      <c r="G182" s="10"/>
      <c r="H182" s="13" t="s">
        <v>123</v>
      </c>
      <c r="I182" s="13"/>
    </row>
    <row r="183" spans="1:9" ht="15" hidden="1" customHeight="1" x14ac:dyDescent="0.25">
      <c r="A183" s="10">
        <v>1318</v>
      </c>
      <c r="B183" s="10">
        <v>105367</v>
      </c>
      <c r="C183" s="10" t="s">
        <v>12</v>
      </c>
      <c r="D183" s="13" t="s">
        <v>138</v>
      </c>
      <c r="E183" s="12">
        <v>40163</v>
      </c>
      <c r="F183" s="10" t="s">
        <v>14</v>
      </c>
      <c r="G183" s="10"/>
      <c r="H183" s="13" t="s">
        <v>123</v>
      </c>
      <c r="I183" s="13"/>
    </row>
    <row r="184" spans="1:9" ht="15" hidden="1" customHeight="1" x14ac:dyDescent="0.25">
      <c r="A184" s="10">
        <v>1320</v>
      </c>
      <c r="B184" s="10">
        <v>105372</v>
      </c>
      <c r="C184" s="10" t="s">
        <v>10</v>
      </c>
      <c r="D184" s="13" t="s">
        <v>94</v>
      </c>
      <c r="E184" s="12">
        <v>39770</v>
      </c>
      <c r="F184" s="10" t="s">
        <v>14</v>
      </c>
      <c r="G184" s="10"/>
      <c r="H184" s="13" t="s">
        <v>35</v>
      </c>
      <c r="I184" s="13"/>
    </row>
    <row r="185" spans="1:9" ht="15" hidden="1" customHeight="1" x14ac:dyDescent="0.25">
      <c r="A185" s="10">
        <v>1365</v>
      </c>
      <c r="B185" s="10">
        <v>105458</v>
      </c>
      <c r="C185" s="10" t="s">
        <v>13</v>
      </c>
      <c r="D185" s="13" t="s">
        <v>81</v>
      </c>
      <c r="E185" s="12">
        <v>38743</v>
      </c>
      <c r="F185" s="10" t="s">
        <v>14</v>
      </c>
      <c r="G185" s="10"/>
      <c r="H185" s="13" t="s">
        <v>35</v>
      </c>
      <c r="I185" s="13"/>
    </row>
    <row r="186" spans="1:9" ht="15" hidden="1" customHeight="1" x14ac:dyDescent="0.25">
      <c r="A186" s="10">
        <v>1514</v>
      </c>
      <c r="B186" s="10">
        <v>102065</v>
      </c>
      <c r="C186" s="10" t="s">
        <v>261</v>
      </c>
      <c r="D186" s="13" t="s">
        <v>133</v>
      </c>
      <c r="E186" s="12">
        <v>37531</v>
      </c>
      <c r="F186" s="10" t="s">
        <v>14</v>
      </c>
      <c r="G186" s="10"/>
      <c r="H186" s="13" t="s">
        <v>123</v>
      </c>
      <c r="I186" s="42">
        <v>7.5</v>
      </c>
    </row>
    <row r="187" spans="1:9" ht="15" hidden="1" customHeight="1" x14ac:dyDescent="0.25">
      <c r="A187" s="52">
        <v>1636</v>
      </c>
      <c r="B187" s="10"/>
      <c r="C187" s="10" t="s">
        <v>261</v>
      </c>
      <c r="D187" s="13" t="s">
        <v>227</v>
      </c>
      <c r="E187" s="12">
        <v>37282</v>
      </c>
      <c r="F187" s="10" t="s">
        <v>14</v>
      </c>
      <c r="G187" s="10"/>
      <c r="H187" s="16" t="s">
        <v>123</v>
      </c>
      <c r="I187" s="42">
        <v>7.5</v>
      </c>
    </row>
    <row r="188" spans="1:9" ht="15" hidden="1" customHeight="1" x14ac:dyDescent="0.25">
      <c r="A188" s="14">
        <v>1646</v>
      </c>
      <c r="B188" s="14">
        <v>101156</v>
      </c>
      <c r="C188" s="14" t="s">
        <v>261</v>
      </c>
      <c r="D188" s="11" t="s">
        <v>166</v>
      </c>
      <c r="E188" s="41">
        <v>37541</v>
      </c>
      <c r="F188" s="14" t="s">
        <v>15</v>
      </c>
      <c r="H188" s="11" t="s">
        <v>275</v>
      </c>
      <c r="I188" s="50">
        <v>5</v>
      </c>
    </row>
    <row r="189" spans="1:9" ht="15" hidden="1" customHeight="1" x14ac:dyDescent="0.25">
      <c r="A189" s="10">
        <v>1647</v>
      </c>
      <c r="B189" s="10">
        <v>104071</v>
      </c>
      <c r="C189" s="10" t="s">
        <v>261</v>
      </c>
      <c r="D189" s="13" t="s">
        <v>167</v>
      </c>
      <c r="E189" s="12">
        <v>37525</v>
      </c>
      <c r="F189" s="10" t="s">
        <v>14</v>
      </c>
      <c r="G189" s="10"/>
      <c r="H189" s="13" t="s">
        <v>164</v>
      </c>
      <c r="I189" s="42">
        <v>5</v>
      </c>
    </row>
    <row r="190" spans="1:9" ht="15" hidden="1" customHeight="1" x14ac:dyDescent="0.25">
      <c r="A190" s="10">
        <v>1953</v>
      </c>
      <c r="B190" s="10">
        <v>105264</v>
      </c>
      <c r="C190" s="10" t="s">
        <v>261</v>
      </c>
      <c r="D190" s="13" t="s">
        <v>118</v>
      </c>
      <c r="E190" s="12">
        <v>37446</v>
      </c>
      <c r="F190" s="10" t="s">
        <v>14</v>
      </c>
      <c r="G190" s="10"/>
      <c r="H190" s="13" t="s">
        <v>270</v>
      </c>
      <c r="I190" s="23">
        <v>7.5</v>
      </c>
    </row>
    <row r="191" spans="1:9" ht="15" hidden="1" customHeight="1" x14ac:dyDescent="0.25">
      <c r="A191" s="10">
        <v>1954</v>
      </c>
      <c r="B191" s="10">
        <v>103258</v>
      </c>
      <c r="C191" s="10" t="s">
        <v>261</v>
      </c>
      <c r="D191" s="13" t="s">
        <v>152</v>
      </c>
      <c r="E191" s="12">
        <v>37399</v>
      </c>
      <c r="F191" s="10" t="s">
        <v>15</v>
      </c>
      <c r="G191" s="10"/>
      <c r="H191" s="13" t="s">
        <v>276</v>
      </c>
      <c r="I191" s="23">
        <v>7.5</v>
      </c>
    </row>
    <row r="192" spans="1:9" ht="15" hidden="1" customHeight="1" x14ac:dyDescent="0.25">
      <c r="A192" s="10">
        <v>2078</v>
      </c>
      <c r="B192" s="10">
        <v>105133</v>
      </c>
      <c r="C192" s="10" t="s">
        <v>262</v>
      </c>
      <c r="D192" s="36" t="s">
        <v>299</v>
      </c>
      <c r="E192" s="12">
        <v>36463</v>
      </c>
      <c r="F192" s="10" t="s">
        <v>15</v>
      </c>
      <c r="G192" s="10"/>
      <c r="H192" s="36" t="s">
        <v>275</v>
      </c>
      <c r="I192" s="43">
        <v>5</v>
      </c>
    </row>
    <row r="193" spans="1:9" ht="15" customHeight="1" x14ac:dyDescent="0.25">
      <c r="A193" s="10">
        <v>3895</v>
      </c>
      <c r="B193" s="10">
        <v>104043</v>
      </c>
      <c r="C193" s="10" t="s">
        <v>264</v>
      </c>
      <c r="D193" s="13" t="s">
        <v>127</v>
      </c>
      <c r="E193" s="12">
        <v>32201</v>
      </c>
      <c r="F193" s="10" t="s">
        <v>14</v>
      </c>
      <c r="G193" s="10"/>
      <c r="H193" s="13" t="s">
        <v>26</v>
      </c>
      <c r="I193" s="23"/>
    </row>
    <row r="194" spans="1:9" ht="15" hidden="1" customHeight="1" x14ac:dyDescent="0.25">
      <c r="A194" s="10">
        <v>4159</v>
      </c>
      <c r="B194" s="10">
        <v>104537</v>
      </c>
      <c r="C194" s="10" t="s">
        <v>266</v>
      </c>
      <c r="D194" s="13" t="s">
        <v>122</v>
      </c>
      <c r="E194" s="12">
        <v>27223</v>
      </c>
      <c r="F194" s="10" t="s">
        <v>14</v>
      </c>
      <c r="G194" s="10"/>
      <c r="H194" s="13" t="s">
        <v>123</v>
      </c>
      <c r="I194" s="23">
        <v>5</v>
      </c>
    </row>
    <row r="195" spans="1:9" ht="15" hidden="1" customHeight="1" x14ac:dyDescent="0.25">
      <c r="A195" s="10">
        <v>4197</v>
      </c>
      <c r="B195" s="10">
        <v>102527</v>
      </c>
      <c r="C195" s="10" t="s">
        <v>267</v>
      </c>
      <c r="D195" s="13" t="s">
        <v>241</v>
      </c>
      <c r="E195" s="12">
        <v>25588</v>
      </c>
      <c r="F195" s="10" t="s">
        <v>14</v>
      </c>
      <c r="G195" s="10"/>
      <c r="H195" s="13" t="s">
        <v>123</v>
      </c>
      <c r="I195" s="42">
        <v>7.5</v>
      </c>
    </row>
    <row r="196" spans="1:9" ht="15" hidden="1" customHeight="1" x14ac:dyDescent="0.25">
      <c r="A196" s="10">
        <v>4263</v>
      </c>
      <c r="B196" s="10">
        <v>102526</v>
      </c>
      <c r="C196" s="10" t="s">
        <v>267</v>
      </c>
      <c r="D196" s="13" t="s">
        <v>124</v>
      </c>
      <c r="E196" s="12">
        <v>25979</v>
      </c>
      <c r="F196" s="10" t="s">
        <v>14</v>
      </c>
      <c r="G196" s="10"/>
      <c r="H196" s="13" t="s">
        <v>123</v>
      </c>
      <c r="I196" s="23">
        <v>5</v>
      </c>
    </row>
    <row r="197" spans="1:9" ht="15" hidden="1" customHeight="1" x14ac:dyDescent="0.25">
      <c r="A197" s="10">
        <v>4288</v>
      </c>
      <c r="B197" s="10">
        <v>102528</v>
      </c>
      <c r="C197" s="10" t="s">
        <v>266</v>
      </c>
      <c r="D197" s="13" t="s">
        <v>242</v>
      </c>
      <c r="E197" s="12">
        <v>27488</v>
      </c>
      <c r="F197" s="10" t="s">
        <v>14</v>
      </c>
      <c r="G197" s="10"/>
      <c r="H197" s="13" t="s">
        <v>123</v>
      </c>
      <c r="I197" s="23">
        <v>7.5</v>
      </c>
    </row>
    <row r="198" spans="1:9" ht="15" customHeight="1" x14ac:dyDescent="0.25">
      <c r="A198" s="10">
        <v>4885</v>
      </c>
      <c r="B198" s="10">
        <v>101154</v>
      </c>
      <c r="C198" s="10" t="s">
        <v>266</v>
      </c>
      <c r="D198" s="13" t="s">
        <v>125</v>
      </c>
      <c r="E198" s="12">
        <v>28045</v>
      </c>
      <c r="F198" s="10" t="s">
        <v>14</v>
      </c>
      <c r="G198" s="10"/>
      <c r="H198" s="13" t="s">
        <v>26</v>
      </c>
      <c r="I198" s="23"/>
    </row>
    <row r="199" spans="1:9" ht="15" customHeight="1" x14ac:dyDescent="0.25">
      <c r="A199" s="10">
        <v>4987</v>
      </c>
      <c r="B199" s="10">
        <v>103643</v>
      </c>
      <c r="C199" s="10" t="s">
        <v>266</v>
      </c>
      <c r="D199" s="13" t="s">
        <v>126</v>
      </c>
      <c r="E199" s="12">
        <v>28370</v>
      </c>
      <c r="F199" s="10" t="s">
        <v>14</v>
      </c>
      <c r="G199" s="10"/>
      <c r="H199" s="13" t="s">
        <v>26</v>
      </c>
      <c r="I199" s="23"/>
    </row>
    <row r="200" spans="1:9" ht="15" customHeight="1" x14ac:dyDescent="0.25">
      <c r="A200" s="10">
        <v>5098</v>
      </c>
      <c r="B200" s="10">
        <v>105061</v>
      </c>
      <c r="C200" s="10" t="s">
        <v>266</v>
      </c>
      <c r="D200" s="13" t="s">
        <v>128</v>
      </c>
      <c r="E200" s="12">
        <v>28263</v>
      </c>
      <c r="F200" s="10" t="s">
        <v>14</v>
      </c>
      <c r="G200" s="10"/>
      <c r="H200" s="13" t="s">
        <v>26</v>
      </c>
      <c r="I200" s="23"/>
    </row>
    <row r="201" spans="1:9" ht="15" hidden="1" customHeight="1" x14ac:dyDescent="0.25">
      <c r="A201" s="10">
        <v>5120</v>
      </c>
      <c r="B201" s="10">
        <v>104978</v>
      </c>
      <c r="C201" s="10" t="s">
        <v>267</v>
      </c>
      <c r="D201" s="13" t="s">
        <v>120</v>
      </c>
      <c r="E201" s="12">
        <v>26833</v>
      </c>
      <c r="F201" s="10" t="s">
        <v>14</v>
      </c>
      <c r="G201" s="10"/>
      <c r="H201" s="13" t="s">
        <v>121</v>
      </c>
      <c r="I201" s="42">
        <v>5</v>
      </c>
    </row>
    <row r="202" spans="1:9" ht="15" hidden="1" customHeight="1" x14ac:dyDescent="0.25">
      <c r="A202" s="52">
        <v>5614</v>
      </c>
      <c r="B202" s="10"/>
      <c r="C202" s="10" t="s">
        <v>12</v>
      </c>
      <c r="D202" s="13" t="s">
        <v>223</v>
      </c>
      <c r="E202" s="12">
        <v>40239</v>
      </c>
      <c r="F202" s="10" t="s">
        <v>15</v>
      </c>
      <c r="G202" s="10"/>
      <c r="H202" s="16" t="s">
        <v>218</v>
      </c>
      <c r="I202" s="42">
        <v>2.5</v>
      </c>
    </row>
    <row r="203" spans="1:9" ht="15" hidden="1" customHeight="1" x14ac:dyDescent="0.25">
      <c r="A203" s="52">
        <v>5625</v>
      </c>
      <c r="B203" s="10"/>
      <c r="C203" s="10" t="s">
        <v>12</v>
      </c>
      <c r="D203" s="13" t="s">
        <v>224</v>
      </c>
      <c r="E203" s="12">
        <v>40239</v>
      </c>
      <c r="F203" s="10" t="s">
        <v>14</v>
      </c>
      <c r="G203" s="10"/>
      <c r="H203" s="16" t="s">
        <v>218</v>
      </c>
      <c r="I203" s="42">
        <v>2.5</v>
      </c>
    </row>
    <row r="204" spans="1:9" ht="15" hidden="1" customHeight="1" x14ac:dyDescent="0.25">
      <c r="A204" s="52">
        <v>5630</v>
      </c>
      <c r="B204" s="10"/>
      <c r="C204" s="10" t="s">
        <v>10</v>
      </c>
      <c r="D204" s="13" t="s">
        <v>217</v>
      </c>
      <c r="E204" s="12">
        <v>39357</v>
      </c>
      <c r="F204" s="10" t="s">
        <v>15</v>
      </c>
      <c r="G204" s="10"/>
      <c r="H204" s="16" t="s">
        <v>218</v>
      </c>
      <c r="I204" s="42">
        <v>2.5</v>
      </c>
    </row>
    <row r="205" spans="1:9" ht="15" hidden="1" customHeight="1" x14ac:dyDescent="0.25">
      <c r="A205" s="52">
        <v>5665</v>
      </c>
      <c r="B205" s="10"/>
      <c r="C205" s="10" t="s">
        <v>13</v>
      </c>
      <c r="D205" s="13" t="s">
        <v>230</v>
      </c>
      <c r="E205" s="12">
        <v>38873</v>
      </c>
      <c r="F205" s="10" t="s">
        <v>14</v>
      </c>
      <c r="G205" s="10"/>
      <c r="H205" s="16" t="s">
        <v>218</v>
      </c>
      <c r="I205" s="42">
        <v>2.5</v>
      </c>
    </row>
    <row r="206" spans="1:9" ht="15" hidden="1" customHeight="1" x14ac:dyDescent="0.25">
      <c r="A206" s="52">
        <v>5687</v>
      </c>
      <c r="B206" s="10"/>
      <c r="C206" s="10" t="s">
        <v>13</v>
      </c>
      <c r="D206" s="13" t="s">
        <v>229</v>
      </c>
      <c r="E206" s="12">
        <v>38621</v>
      </c>
      <c r="F206" s="10" t="s">
        <v>14</v>
      </c>
      <c r="G206" s="10"/>
      <c r="H206" s="16" t="s">
        <v>218</v>
      </c>
      <c r="I206" s="42">
        <v>2.5</v>
      </c>
    </row>
    <row r="207" spans="1:9" ht="15" hidden="1" customHeight="1" x14ac:dyDescent="0.25">
      <c r="A207" s="52">
        <v>5688</v>
      </c>
      <c r="B207" s="10"/>
      <c r="C207" s="10" t="s">
        <v>13</v>
      </c>
      <c r="D207" s="13" t="s">
        <v>219</v>
      </c>
      <c r="E207" s="12">
        <v>38608</v>
      </c>
      <c r="F207" s="10" t="s">
        <v>15</v>
      </c>
      <c r="G207" s="10"/>
      <c r="H207" s="16" t="s">
        <v>218</v>
      </c>
      <c r="I207" s="42">
        <v>2.5</v>
      </c>
    </row>
    <row r="208" spans="1:9" ht="15" hidden="1" customHeight="1" x14ac:dyDescent="0.25">
      <c r="A208" s="52">
        <v>5694</v>
      </c>
      <c r="B208" s="10"/>
      <c r="C208" s="10" t="s">
        <v>13</v>
      </c>
      <c r="D208" s="13" t="s">
        <v>228</v>
      </c>
      <c r="E208" s="12">
        <v>38563</v>
      </c>
      <c r="F208" s="10" t="s">
        <v>14</v>
      </c>
      <c r="G208" s="10"/>
      <c r="H208" s="16" t="s">
        <v>218</v>
      </c>
      <c r="I208" s="42">
        <v>2.5</v>
      </c>
    </row>
    <row r="209" spans="1:9" ht="15" hidden="1" customHeight="1" x14ac:dyDescent="0.25">
      <c r="A209" s="52">
        <v>5703</v>
      </c>
      <c r="B209" s="10"/>
      <c r="C209" s="10" t="s">
        <v>11</v>
      </c>
      <c r="D209" s="13" t="s">
        <v>222</v>
      </c>
      <c r="E209" s="12">
        <v>37761</v>
      </c>
      <c r="F209" s="10" t="s">
        <v>14</v>
      </c>
      <c r="G209" s="10"/>
      <c r="H209" s="16" t="s">
        <v>218</v>
      </c>
      <c r="I209" s="42">
        <v>2.5</v>
      </c>
    </row>
    <row r="210" spans="1:9" ht="15" hidden="1" customHeight="1" x14ac:dyDescent="0.25">
      <c r="A210" s="52">
        <v>5708</v>
      </c>
      <c r="B210" s="10"/>
      <c r="C210" s="10" t="s">
        <v>11</v>
      </c>
      <c r="D210" s="13" t="s">
        <v>221</v>
      </c>
      <c r="E210" s="12">
        <v>37749</v>
      </c>
      <c r="F210" s="10" t="s">
        <v>15</v>
      </c>
      <c r="G210" s="10"/>
      <c r="H210" s="16" t="s">
        <v>218</v>
      </c>
      <c r="I210" s="42">
        <v>2.5</v>
      </c>
    </row>
    <row r="211" spans="1:9" ht="15" hidden="1" customHeight="1" x14ac:dyDescent="0.25">
      <c r="A211" s="52">
        <v>5720</v>
      </c>
      <c r="B211" s="10"/>
      <c r="C211" s="10" t="s">
        <v>11</v>
      </c>
      <c r="D211" s="13" t="s">
        <v>220</v>
      </c>
      <c r="E211" s="12">
        <v>37732</v>
      </c>
      <c r="F211" s="10" t="s">
        <v>15</v>
      </c>
      <c r="G211" s="10"/>
      <c r="H211" s="16" t="s">
        <v>218</v>
      </c>
      <c r="I211" s="42">
        <v>2.5</v>
      </c>
    </row>
    <row r="212" spans="1:9" ht="15" hidden="1" customHeight="1" x14ac:dyDescent="0.25">
      <c r="A212" s="52">
        <v>5721</v>
      </c>
      <c r="B212" s="10"/>
      <c r="C212" s="10" t="s">
        <v>261</v>
      </c>
      <c r="D212" s="13" t="s">
        <v>225</v>
      </c>
      <c r="E212" s="12">
        <v>37608</v>
      </c>
      <c r="F212" s="10" t="s">
        <v>14</v>
      </c>
      <c r="G212" s="10"/>
      <c r="H212" s="16" t="s">
        <v>218</v>
      </c>
      <c r="I212" s="42">
        <v>7.5</v>
      </c>
    </row>
    <row r="213" spans="1:9" ht="15" hidden="1" customHeight="1" x14ac:dyDescent="0.25">
      <c r="A213" s="52">
        <v>5729</v>
      </c>
      <c r="B213" s="10"/>
      <c r="C213" s="10" t="s">
        <v>11</v>
      </c>
      <c r="D213" s="13" t="s">
        <v>234</v>
      </c>
      <c r="E213" s="12">
        <v>38264</v>
      </c>
      <c r="F213" s="10" t="s">
        <v>15</v>
      </c>
      <c r="G213" s="10"/>
      <c r="H213" s="16" t="s">
        <v>235</v>
      </c>
      <c r="I213" s="23">
        <v>2.5</v>
      </c>
    </row>
    <row r="214" spans="1:9" ht="15" customHeight="1" x14ac:dyDescent="0.25">
      <c r="A214" s="52">
        <v>5737</v>
      </c>
      <c r="B214" s="10"/>
      <c r="C214" s="10" t="s">
        <v>13</v>
      </c>
      <c r="D214" s="13" t="s">
        <v>255</v>
      </c>
      <c r="E214" s="12">
        <v>39009</v>
      </c>
      <c r="F214" s="10" t="s">
        <v>15</v>
      </c>
      <c r="G214" s="10"/>
      <c r="H214" s="13" t="s">
        <v>26</v>
      </c>
      <c r="I214" s="23"/>
    </row>
    <row r="215" spans="1:9" ht="15" customHeight="1" x14ac:dyDescent="0.25">
      <c r="A215" s="52">
        <v>5739</v>
      </c>
      <c r="B215" s="10"/>
      <c r="C215" s="10" t="s">
        <v>13</v>
      </c>
      <c r="D215" s="13" t="s">
        <v>254</v>
      </c>
      <c r="E215" s="12">
        <v>38760</v>
      </c>
      <c r="F215" s="10" t="s">
        <v>14</v>
      </c>
      <c r="G215" s="10"/>
      <c r="H215" s="13" t="s">
        <v>26</v>
      </c>
      <c r="I215" s="23"/>
    </row>
    <row r="216" spans="1:9" ht="15" customHeight="1" x14ac:dyDescent="0.25">
      <c r="A216" s="52">
        <v>5742</v>
      </c>
      <c r="B216" s="10"/>
      <c r="C216" s="10" t="s">
        <v>265</v>
      </c>
      <c r="D216" s="13" t="s">
        <v>237</v>
      </c>
      <c r="E216" s="12">
        <v>29873</v>
      </c>
      <c r="F216" s="10" t="s">
        <v>14</v>
      </c>
      <c r="G216" s="10"/>
      <c r="H216" s="13" t="s">
        <v>26</v>
      </c>
      <c r="I216" s="23"/>
    </row>
    <row r="217" spans="1:9" ht="15" customHeight="1" x14ac:dyDescent="0.25">
      <c r="A217" s="52">
        <v>5743</v>
      </c>
      <c r="B217" s="10"/>
      <c r="C217" s="10" t="s">
        <v>265</v>
      </c>
      <c r="D217" s="13" t="s">
        <v>236</v>
      </c>
      <c r="E217" s="12">
        <v>29292</v>
      </c>
      <c r="F217" s="10" t="s">
        <v>14</v>
      </c>
      <c r="G217" s="10"/>
      <c r="H217" s="13" t="s">
        <v>26</v>
      </c>
      <c r="I217" s="23"/>
    </row>
    <row r="218" spans="1:9" ht="15" customHeight="1" x14ac:dyDescent="0.25">
      <c r="A218" s="52">
        <v>5745</v>
      </c>
      <c r="B218" s="10"/>
      <c r="C218" s="10" t="s">
        <v>266</v>
      </c>
      <c r="D218" s="13" t="s">
        <v>240</v>
      </c>
      <c r="E218" s="12">
        <v>28019</v>
      </c>
      <c r="F218" s="10" t="s">
        <v>14</v>
      </c>
      <c r="G218" s="10"/>
      <c r="H218" s="13" t="s">
        <v>26</v>
      </c>
      <c r="I218" s="23"/>
    </row>
    <row r="219" spans="1:9" ht="15" customHeight="1" x14ac:dyDescent="0.25">
      <c r="A219" s="52">
        <v>5749</v>
      </c>
      <c r="B219" s="10"/>
      <c r="C219" s="10" t="s">
        <v>267</v>
      </c>
      <c r="D219" s="13" t="s">
        <v>238</v>
      </c>
      <c r="E219" s="12">
        <v>27019</v>
      </c>
      <c r="F219" s="10" t="s">
        <v>14</v>
      </c>
      <c r="G219" s="10"/>
      <c r="H219" s="13" t="s">
        <v>26</v>
      </c>
      <c r="I219" s="23"/>
    </row>
    <row r="220" spans="1:9" ht="15" customHeight="1" x14ac:dyDescent="0.25">
      <c r="A220" s="52">
        <v>5753</v>
      </c>
      <c r="B220" s="10"/>
      <c r="C220" s="10" t="s">
        <v>268</v>
      </c>
      <c r="D220" s="13" t="s">
        <v>226</v>
      </c>
      <c r="E220" s="12">
        <v>22589</v>
      </c>
      <c r="F220" s="10" t="s">
        <v>14</v>
      </c>
      <c r="G220" s="10"/>
      <c r="H220" s="13" t="s">
        <v>26</v>
      </c>
      <c r="I220" s="23"/>
    </row>
    <row r="221" spans="1:9" ht="15" hidden="1" customHeight="1" x14ac:dyDescent="0.25">
      <c r="A221" s="52">
        <v>5756</v>
      </c>
      <c r="B221" s="10"/>
      <c r="C221" s="10" t="s">
        <v>10</v>
      </c>
      <c r="D221" s="13" t="s">
        <v>231</v>
      </c>
      <c r="E221" s="12">
        <v>39648</v>
      </c>
      <c r="F221" s="10" t="s">
        <v>15</v>
      </c>
      <c r="G221" s="10"/>
      <c r="H221" s="16" t="s">
        <v>232</v>
      </c>
      <c r="I221" s="42">
        <v>2.5</v>
      </c>
    </row>
    <row r="222" spans="1:9" ht="15" hidden="1" customHeight="1" x14ac:dyDescent="0.25">
      <c r="A222" s="52">
        <v>5767</v>
      </c>
      <c r="B222" s="10"/>
      <c r="C222" s="10" t="s">
        <v>10</v>
      </c>
      <c r="D222" s="13" t="s">
        <v>249</v>
      </c>
      <c r="E222" s="12">
        <v>39578</v>
      </c>
      <c r="F222" s="10" t="s">
        <v>15</v>
      </c>
      <c r="G222" s="10"/>
      <c r="H222" s="16" t="s">
        <v>232</v>
      </c>
      <c r="I222" s="23">
        <v>2.5</v>
      </c>
    </row>
    <row r="223" spans="1:9" ht="15" hidden="1" customHeight="1" x14ac:dyDescent="0.25">
      <c r="A223" s="52">
        <v>5774</v>
      </c>
      <c r="B223" s="10"/>
      <c r="C223" s="10" t="s">
        <v>13</v>
      </c>
      <c r="D223" s="13" t="s">
        <v>250</v>
      </c>
      <c r="E223" s="12">
        <v>38563</v>
      </c>
      <c r="F223" s="10" t="s">
        <v>15</v>
      </c>
      <c r="G223" s="10"/>
      <c r="H223" s="16" t="s">
        <v>232</v>
      </c>
      <c r="I223" s="23">
        <v>2.5</v>
      </c>
    </row>
    <row r="224" spans="1:9" ht="15" hidden="1" customHeight="1" x14ac:dyDescent="0.25">
      <c r="A224" s="52">
        <v>5814</v>
      </c>
      <c r="B224" s="10"/>
      <c r="C224" s="10" t="s">
        <v>12</v>
      </c>
      <c r="D224" s="13" t="s">
        <v>258</v>
      </c>
      <c r="E224" s="12">
        <v>40696</v>
      </c>
      <c r="F224" s="10" t="s">
        <v>14</v>
      </c>
      <c r="G224" s="10"/>
      <c r="H224" s="16" t="s">
        <v>256</v>
      </c>
      <c r="I224" s="23">
        <v>2.5</v>
      </c>
    </row>
    <row r="225" spans="1:13" ht="15" hidden="1" customHeight="1" x14ac:dyDescent="0.25">
      <c r="A225" s="52">
        <v>5849</v>
      </c>
      <c r="B225" s="10"/>
      <c r="C225" s="10" t="s">
        <v>12</v>
      </c>
      <c r="D225" s="13" t="s">
        <v>253</v>
      </c>
      <c r="E225" s="12">
        <v>40664</v>
      </c>
      <c r="F225" s="10" t="s">
        <v>14</v>
      </c>
      <c r="G225" s="10"/>
      <c r="H225" s="16" t="s">
        <v>256</v>
      </c>
      <c r="I225" s="23">
        <v>2.5</v>
      </c>
    </row>
    <row r="226" spans="1:13" hidden="1" x14ac:dyDescent="0.25">
      <c r="A226" s="52">
        <v>5856</v>
      </c>
      <c r="B226" s="10"/>
      <c r="C226" s="10" t="s">
        <v>10</v>
      </c>
      <c r="D226" s="13" t="s">
        <v>201</v>
      </c>
      <c r="E226" s="12">
        <v>39544</v>
      </c>
      <c r="F226" s="10" t="s">
        <v>14</v>
      </c>
      <c r="G226" s="10"/>
      <c r="H226" s="16" t="s">
        <v>256</v>
      </c>
      <c r="I226" s="23">
        <v>2.5</v>
      </c>
      <c r="J226" s="34"/>
      <c r="K226" s="34"/>
      <c r="M226" s="34"/>
    </row>
    <row r="227" spans="1:13" hidden="1" x14ac:dyDescent="0.25">
      <c r="A227" s="52">
        <v>5861</v>
      </c>
      <c r="B227" s="10"/>
      <c r="C227" s="10" t="s">
        <v>10</v>
      </c>
      <c r="D227" s="13" t="s">
        <v>233</v>
      </c>
      <c r="E227" s="12">
        <v>39169</v>
      </c>
      <c r="F227" s="10" t="s">
        <v>14</v>
      </c>
      <c r="G227" s="10"/>
      <c r="H227" s="16" t="s">
        <v>256</v>
      </c>
      <c r="I227" s="23">
        <v>2.5</v>
      </c>
      <c r="J227" s="34"/>
      <c r="K227" s="34"/>
      <c r="M227" s="34"/>
    </row>
    <row r="228" spans="1:13" hidden="1" x14ac:dyDescent="0.25">
      <c r="A228" s="52">
        <v>5862</v>
      </c>
      <c r="B228" s="10"/>
      <c r="C228" s="10" t="s">
        <v>261</v>
      </c>
      <c r="D228" s="13" t="s">
        <v>203</v>
      </c>
      <c r="E228" s="12">
        <v>37442</v>
      </c>
      <c r="F228" s="10" t="s">
        <v>14</v>
      </c>
      <c r="G228" s="10"/>
      <c r="H228" s="16" t="s">
        <v>256</v>
      </c>
      <c r="I228" s="23">
        <v>7.5</v>
      </c>
      <c r="J228" s="34"/>
      <c r="K228" s="34"/>
      <c r="M228" s="34"/>
    </row>
    <row r="229" spans="1:13" hidden="1" x14ac:dyDescent="0.25">
      <c r="A229" s="52">
        <v>5869</v>
      </c>
      <c r="B229" s="10"/>
      <c r="C229" s="10" t="s">
        <v>263</v>
      </c>
      <c r="D229" s="13" t="s">
        <v>216</v>
      </c>
      <c r="E229" s="12">
        <v>35391</v>
      </c>
      <c r="F229" s="10" t="s">
        <v>14</v>
      </c>
      <c r="G229" s="10"/>
      <c r="H229" s="16" t="s">
        <v>256</v>
      </c>
      <c r="I229" s="23">
        <v>7.5</v>
      </c>
      <c r="J229" s="34"/>
      <c r="K229" s="34"/>
      <c r="M229" s="34"/>
    </row>
    <row r="230" spans="1:13" hidden="1" x14ac:dyDescent="0.25">
      <c r="A230" s="52">
        <v>5871</v>
      </c>
      <c r="B230" s="10"/>
      <c r="C230" s="10" t="s">
        <v>267</v>
      </c>
      <c r="D230" s="13" t="s">
        <v>248</v>
      </c>
      <c r="E230" s="12">
        <v>25957</v>
      </c>
      <c r="F230" s="10" t="s">
        <v>14</v>
      </c>
      <c r="G230" s="10"/>
      <c r="H230" s="16" t="s">
        <v>256</v>
      </c>
      <c r="I230" s="42">
        <v>7.5</v>
      </c>
      <c r="J230" s="35"/>
      <c r="K230" s="35"/>
      <c r="M230" s="35"/>
    </row>
    <row r="231" spans="1:13" hidden="1" x14ac:dyDescent="0.25">
      <c r="A231" s="52">
        <v>5892</v>
      </c>
      <c r="B231" s="10"/>
      <c r="C231" s="10" t="s">
        <v>267</v>
      </c>
      <c r="D231" s="13" t="s">
        <v>202</v>
      </c>
      <c r="E231" s="12">
        <v>25562</v>
      </c>
      <c r="F231" s="10" t="s">
        <v>14</v>
      </c>
      <c r="G231" s="10"/>
      <c r="H231" s="16" t="s">
        <v>256</v>
      </c>
      <c r="I231" s="42">
        <v>7.5</v>
      </c>
    </row>
    <row r="232" spans="1:13" hidden="1" x14ac:dyDescent="0.25">
      <c r="A232" s="52">
        <v>5939</v>
      </c>
      <c r="B232" s="10"/>
      <c r="C232" s="10" t="s">
        <v>12</v>
      </c>
      <c r="D232" s="13" t="s">
        <v>246</v>
      </c>
      <c r="E232" s="12">
        <v>39909</v>
      </c>
      <c r="F232" s="10" t="s">
        <v>14</v>
      </c>
      <c r="G232" s="10"/>
      <c r="H232" s="13" t="s">
        <v>188</v>
      </c>
      <c r="I232" s="23"/>
    </row>
    <row r="233" spans="1:13" hidden="1" x14ac:dyDescent="0.25">
      <c r="A233" s="52">
        <v>5941</v>
      </c>
      <c r="B233" s="10"/>
      <c r="C233" s="10" t="s">
        <v>10</v>
      </c>
      <c r="D233" s="13" t="s">
        <v>247</v>
      </c>
      <c r="E233" s="12">
        <v>39290</v>
      </c>
      <c r="F233" s="10" t="s">
        <v>14</v>
      </c>
      <c r="G233" s="10"/>
      <c r="H233" s="13" t="s">
        <v>188</v>
      </c>
      <c r="I233" s="23"/>
    </row>
    <row r="234" spans="1:13" hidden="1" x14ac:dyDescent="0.25">
      <c r="A234" s="52">
        <v>5944</v>
      </c>
      <c r="B234" s="10"/>
      <c r="C234" s="10" t="s">
        <v>13</v>
      </c>
      <c r="D234" s="13" t="s">
        <v>239</v>
      </c>
      <c r="E234" s="12">
        <v>38639</v>
      </c>
      <c r="F234" s="10" t="s">
        <v>15</v>
      </c>
      <c r="G234" s="10"/>
      <c r="H234" s="13" t="s">
        <v>256</v>
      </c>
      <c r="I234" s="23">
        <v>2.5</v>
      </c>
    </row>
    <row r="235" spans="1:13" hidden="1" x14ac:dyDescent="0.25">
      <c r="A235" s="52">
        <v>5945</v>
      </c>
      <c r="B235" s="10"/>
      <c r="C235" s="10" t="s">
        <v>12</v>
      </c>
      <c r="D235" s="13" t="s">
        <v>206</v>
      </c>
      <c r="E235" s="12">
        <v>40454</v>
      </c>
      <c r="F235" s="10" t="s">
        <v>14</v>
      </c>
      <c r="G235" s="10"/>
      <c r="H235" s="16" t="s">
        <v>205</v>
      </c>
      <c r="I235" s="42">
        <v>2.5</v>
      </c>
    </row>
    <row r="236" spans="1:13" hidden="1" x14ac:dyDescent="0.25">
      <c r="A236" s="52">
        <v>5946</v>
      </c>
      <c r="B236" s="10"/>
      <c r="C236" s="10" t="s">
        <v>12</v>
      </c>
      <c r="D236" s="13" t="s">
        <v>204</v>
      </c>
      <c r="E236" s="12">
        <v>40320</v>
      </c>
      <c r="F236" s="10" t="s">
        <v>14</v>
      </c>
      <c r="G236" s="10"/>
      <c r="H236" s="16" t="s">
        <v>205</v>
      </c>
      <c r="I236" s="42">
        <v>2.5</v>
      </c>
    </row>
    <row r="237" spans="1:13" hidden="1" x14ac:dyDescent="0.25">
      <c r="A237" s="52">
        <v>5947</v>
      </c>
      <c r="B237" s="10"/>
      <c r="C237" s="10" t="s">
        <v>10</v>
      </c>
      <c r="D237" s="13" t="s">
        <v>208</v>
      </c>
      <c r="E237" s="12">
        <v>39445</v>
      </c>
      <c r="F237" s="10" t="s">
        <v>14</v>
      </c>
      <c r="G237" s="10"/>
      <c r="H237" s="16" t="s">
        <v>205</v>
      </c>
      <c r="I237" s="42">
        <v>2.5</v>
      </c>
    </row>
    <row r="238" spans="1:13" hidden="1" x14ac:dyDescent="0.25">
      <c r="A238" s="52">
        <v>5948</v>
      </c>
      <c r="B238" s="10"/>
      <c r="C238" s="10" t="s">
        <v>10</v>
      </c>
      <c r="D238" s="13" t="s">
        <v>211</v>
      </c>
      <c r="E238" s="12">
        <v>39344</v>
      </c>
      <c r="F238" s="10" t="s">
        <v>14</v>
      </c>
      <c r="G238" s="10"/>
      <c r="H238" s="16" t="s">
        <v>205</v>
      </c>
      <c r="I238" s="42">
        <v>2.5</v>
      </c>
    </row>
    <row r="239" spans="1:13" hidden="1" x14ac:dyDescent="0.25">
      <c r="A239" s="52">
        <v>5949</v>
      </c>
      <c r="B239" s="10"/>
      <c r="C239" s="10" t="s">
        <v>13</v>
      </c>
      <c r="D239" s="13" t="s">
        <v>207</v>
      </c>
      <c r="E239" s="12">
        <v>38806</v>
      </c>
      <c r="F239" s="10" t="s">
        <v>14</v>
      </c>
      <c r="G239" s="10"/>
      <c r="H239" s="16" t="s">
        <v>205</v>
      </c>
      <c r="I239" s="42">
        <v>2.5</v>
      </c>
    </row>
    <row r="240" spans="1:13" hidden="1" x14ac:dyDescent="0.25">
      <c r="A240" s="52">
        <v>5952</v>
      </c>
      <c r="B240" s="10"/>
      <c r="C240" s="10" t="s">
        <v>13</v>
      </c>
      <c r="D240" s="13" t="s">
        <v>209</v>
      </c>
      <c r="E240" s="12">
        <v>38783</v>
      </c>
      <c r="F240" s="10" t="s">
        <v>14</v>
      </c>
      <c r="G240" s="10"/>
      <c r="H240" s="16" t="s">
        <v>205</v>
      </c>
      <c r="I240" s="42">
        <v>2.5</v>
      </c>
    </row>
    <row r="241" spans="1:10" hidden="1" x14ac:dyDescent="0.25">
      <c r="A241" s="52">
        <v>5954</v>
      </c>
      <c r="B241" s="10"/>
      <c r="C241" s="10" t="s">
        <v>13</v>
      </c>
      <c r="D241" s="13" t="s">
        <v>210</v>
      </c>
      <c r="E241" s="12">
        <v>38726</v>
      </c>
      <c r="F241" s="10" t="s">
        <v>15</v>
      </c>
      <c r="G241" s="10"/>
      <c r="H241" s="16" t="s">
        <v>205</v>
      </c>
      <c r="I241" s="42">
        <v>2.5</v>
      </c>
    </row>
    <row r="242" spans="1:10" hidden="1" x14ac:dyDescent="0.25">
      <c r="A242" s="52">
        <v>5956</v>
      </c>
      <c r="B242" s="10"/>
      <c r="C242" s="10" t="s">
        <v>13</v>
      </c>
      <c r="D242" s="13" t="s">
        <v>213</v>
      </c>
      <c r="E242" s="12">
        <v>38363</v>
      </c>
      <c r="F242" s="10" t="s">
        <v>15</v>
      </c>
      <c r="G242" s="10"/>
      <c r="H242" s="16" t="s">
        <v>205</v>
      </c>
      <c r="I242" s="42">
        <v>2.5</v>
      </c>
    </row>
    <row r="243" spans="1:10" hidden="1" x14ac:dyDescent="0.25">
      <c r="A243" s="52">
        <v>5958</v>
      </c>
      <c r="B243" s="10"/>
      <c r="C243" s="10" t="s">
        <v>11</v>
      </c>
      <c r="D243" s="13" t="s">
        <v>212</v>
      </c>
      <c r="E243" s="12">
        <v>37992</v>
      </c>
      <c r="F243" s="10" t="s">
        <v>14</v>
      </c>
      <c r="G243" s="10"/>
      <c r="H243" s="16" t="s">
        <v>205</v>
      </c>
      <c r="I243" s="42">
        <v>2.5</v>
      </c>
    </row>
    <row r="244" spans="1:10" hidden="1" x14ac:dyDescent="0.25">
      <c r="A244" s="52">
        <v>5962</v>
      </c>
      <c r="B244" s="10"/>
      <c r="C244" s="10" t="s">
        <v>11</v>
      </c>
      <c r="D244" s="13" t="s">
        <v>215</v>
      </c>
      <c r="E244" s="12">
        <v>37980</v>
      </c>
      <c r="F244" s="10" t="s">
        <v>14</v>
      </c>
      <c r="G244" s="10"/>
      <c r="H244" s="16" t="s">
        <v>205</v>
      </c>
      <c r="I244" s="42">
        <v>2.5</v>
      </c>
    </row>
    <row r="245" spans="1:10" hidden="1" x14ac:dyDescent="0.25">
      <c r="A245" s="52">
        <v>5964</v>
      </c>
      <c r="B245" s="10"/>
      <c r="C245" s="10" t="s">
        <v>261</v>
      </c>
      <c r="D245" s="13" t="s">
        <v>214</v>
      </c>
      <c r="E245" s="12">
        <v>37571</v>
      </c>
      <c r="F245" s="10" t="s">
        <v>14</v>
      </c>
      <c r="G245" s="10"/>
      <c r="H245" s="16" t="s">
        <v>205</v>
      </c>
      <c r="I245" s="42">
        <v>7.5</v>
      </c>
    </row>
    <row r="246" spans="1:10" hidden="1" x14ac:dyDescent="0.25">
      <c r="A246" s="52">
        <v>5967</v>
      </c>
      <c r="B246" s="10"/>
      <c r="C246" s="10" t="s">
        <v>12</v>
      </c>
      <c r="D246" s="13" t="s">
        <v>245</v>
      </c>
      <c r="E246" s="12">
        <v>39980</v>
      </c>
      <c r="F246" s="10" t="s">
        <v>14</v>
      </c>
      <c r="G246" s="10"/>
      <c r="H246" s="13" t="s">
        <v>171</v>
      </c>
      <c r="I246" s="42">
        <v>2.5</v>
      </c>
    </row>
    <row r="247" spans="1:10" hidden="1" x14ac:dyDescent="0.25">
      <c r="A247" s="52">
        <v>5970</v>
      </c>
      <c r="B247" s="10"/>
      <c r="C247" s="10" t="s">
        <v>10</v>
      </c>
      <c r="D247" s="13" t="s">
        <v>244</v>
      </c>
      <c r="E247" s="12">
        <v>39318</v>
      </c>
      <c r="F247" s="10" t="s">
        <v>14</v>
      </c>
      <c r="G247" s="10"/>
      <c r="H247" s="13" t="s">
        <v>171</v>
      </c>
      <c r="I247" s="42">
        <v>2.5</v>
      </c>
    </row>
    <row r="248" spans="1:10" hidden="1" x14ac:dyDescent="0.25">
      <c r="A248" s="52">
        <v>5972</v>
      </c>
      <c r="B248" s="10"/>
      <c r="C248" s="10" t="s">
        <v>13</v>
      </c>
      <c r="D248" s="13" t="s">
        <v>243</v>
      </c>
      <c r="E248" s="12">
        <v>38923</v>
      </c>
      <c r="F248" s="10" t="s">
        <v>14</v>
      </c>
      <c r="G248" s="10"/>
      <c r="H248" s="13" t="s">
        <v>171</v>
      </c>
      <c r="I248" s="42">
        <v>2.5</v>
      </c>
    </row>
    <row r="249" spans="1:10" hidden="1" x14ac:dyDescent="0.25">
      <c r="A249" s="52">
        <v>5973</v>
      </c>
      <c r="B249" s="10"/>
      <c r="C249" s="10" t="s">
        <v>266</v>
      </c>
      <c r="D249" s="13" t="s">
        <v>252</v>
      </c>
      <c r="E249" s="12">
        <v>28281</v>
      </c>
      <c r="F249" s="10" t="s">
        <v>14</v>
      </c>
      <c r="G249" s="10"/>
      <c r="H249" s="13" t="s">
        <v>171</v>
      </c>
      <c r="I249" s="42">
        <v>7.5</v>
      </c>
      <c r="J249" s="11">
        <v>500065438</v>
      </c>
    </row>
    <row r="250" spans="1:10" hidden="1" x14ac:dyDescent="0.25">
      <c r="A250" s="52">
        <v>5977</v>
      </c>
      <c r="B250" s="10"/>
      <c r="C250" s="10" t="s">
        <v>266</v>
      </c>
      <c r="D250" s="13" t="s">
        <v>251</v>
      </c>
      <c r="E250" s="12">
        <v>27620</v>
      </c>
      <c r="F250" s="10" t="s">
        <v>15</v>
      </c>
      <c r="G250" s="10"/>
      <c r="H250" s="13" t="s">
        <v>277</v>
      </c>
      <c r="I250" s="42">
        <v>7.5</v>
      </c>
    </row>
    <row r="251" spans="1:10" hidden="1" x14ac:dyDescent="0.25">
      <c r="A251" s="1">
        <v>5979</v>
      </c>
      <c r="B251" s="10"/>
      <c r="C251" s="10" t="s">
        <v>11</v>
      </c>
      <c r="D251" s="37" t="s">
        <v>307</v>
      </c>
      <c r="E251" s="38">
        <v>37797</v>
      </c>
      <c r="F251" s="10" t="s">
        <v>14</v>
      </c>
      <c r="G251" s="10"/>
      <c r="H251" s="33" t="s">
        <v>256</v>
      </c>
      <c r="I251" s="43"/>
    </row>
    <row r="252" spans="1:10" hidden="1" x14ac:dyDescent="0.25">
      <c r="A252" s="1">
        <v>5981</v>
      </c>
      <c r="B252" s="10"/>
      <c r="C252" s="10" t="s">
        <v>12</v>
      </c>
      <c r="D252" s="37" t="s">
        <v>304</v>
      </c>
      <c r="E252" s="38">
        <v>39963</v>
      </c>
      <c r="F252" s="10" t="s">
        <v>14</v>
      </c>
      <c r="G252" s="10"/>
      <c r="H252" s="39" t="s">
        <v>305</v>
      </c>
      <c r="I252" s="13"/>
    </row>
    <row r="253" spans="1:10" hidden="1" x14ac:dyDescent="0.25">
      <c r="A253" s="1">
        <v>5982</v>
      </c>
      <c r="B253" s="13"/>
      <c r="C253" s="10" t="s">
        <v>266</v>
      </c>
      <c r="D253" s="37" t="s">
        <v>306</v>
      </c>
      <c r="E253" s="38">
        <v>28644</v>
      </c>
      <c r="F253" s="10" t="s">
        <v>14</v>
      </c>
      <c r="G253" s="10"/>
      <c r="H253" s="39" t="s">
        <v>218</v>
      </c>
      <c r="I253" s="42">
        <v>7.5</v>
      </c>
    </row>
    <row r="254" spans="1:10" hidden="1" x14ac:dyDescent="0.25">
      <c r="A254" s="1">
        <v>5985</v>
      </c>
      <c r="B254" s="10"/>
      <c r="C254" s="10" t="s">
        <v>267</v>
      </c>
      <c r="D254" s="37" t="s">
        <v>308</v>
      </c>
      <c r="E254" s="38">
        <v>26860</v>
      </c>
      <c r="F254" s="10" t="s">
        <v>14</v>
      </c>
      <c r="G254" s="10"/>
      <c r="H254" s="33" t="s">
        <v>256</v>
      </c>
      <c r="I254" s="43"/>
    </row>
    <row r="255" spans="1:10" hidden="1" x14ac:dyDescent="0.25">
      <c r="A255" s="1">
        <v>5988</v>
      </c>
      <c r="B255" s="10"/>
      <c r="C255" s="10" t="s">
        <v>261</v>
      </c>
      <c r="D255" s="13" t="s">
        <v>309</v>
      </c>
      <c r="E255" s="12">
        <v>37260</v>
      </c>
      <c r="F255" s="10" t="s">
        <v>14</v>
      </c>
      <c r="G255" s="10"/>
      <c r="H255" s="16" t="s">
        <v>218</v>
      </c>
      <c r="I255" s="42">
        <v>12.5</v>
      </c>
    </row>
    <row r="256" spans="1:10" hidden="1" x14ac:dyDescent="0.25">
      <c r="A256" s="1">
        <v>5989</v>
      </c>
      <c r="B256" s="10"/>
      <c r="C256" s="10"/>
      <c r="D256" s="13" t="s">
        <v>311</v>
      </c>
      <c r="E256" s="12">
        <v>40179</v>
      </c>
      <c r="F256" s="10" t="s">
        <v>310</v>
      </c>
      <c r="G256" s="10"/>
      <c r="H256" s="13" t="s">
        <v>278</v>
      </c>
      <c r="I256" s="13">
        <v>5</v>
      </c>
    </row>
    <row r="257" spans="1:9" hidden="1" x14ac:dyDescent="0.25">
      <c r="A257" s="53">
        <v>6100</v>
      </c>
      <c r="B257" s="10">
        <v>103092</v>
      </c>
      <c r="C257" s="10" t="s">
        <v>13</v>
      </c>
      <c r="D257" s="13" t="s">
        <v>282</v>
      </c>
      <c r="E257" s="12">
        <v>38661</v>
      </c>
      <c r="F257" s="10" t="s">
        <v>14</v>
      </c>
      <c r="G257" s="10"/>
      <c r="H257" s="13" t="s">
        <v>278</v>
      </c>
      <c r="I257" s="13"/>
    </row>
    <row r="258" spans="1:9" hidden="1" x14ac:dyDescent="0.25">
      <c r="A258" s="1">
        <v>6102</v>
      </c>
      <c r="B258" s="10">
        <v>105428</v>
      </c>
      <c r="C258" s="10" t="s">
        <v>12</v>
      </c>
      <c r="D258" s="13" t="s">
        <v>99</v>
      </c>
      <c r="E258" s="12">
        <v>40686</v>
      </c>
      <c r="F258" s="10" t="s">
        <v>14</v>
      </c>
      <c r="G258" s="10"/>
      <c r="H258" s="13" t="s">
        <v>97</v>
      </c>
      <c r="I258" s="13"/>
    </row>
    <row r="259" spans="1:9" hidden="1" x14ac:dyDescent="0.25">
      <c r="A259" s="1">
        <v>6104</v>
      </c>
      <c r="B259" s="10"/>
      <c r="C259" s="10"/>
      <c r="D259" s="13" t="s">
        <v>312</v>
      </c>
      <c r="E259" s="12">
        <v>40375</v>
      </c>
      <c r="F259" s="10" t="s">
        <v>14</v>
      </c>
      <c r="G259" s="10"/>
      <c r="H259" s="22" t="s">
        <v>97</v>
      </c>
      <c r="I259" s="43">
        <v>2.5</v>
      </c>
    </row>
    <row r="260" spans="1:9" hidden="1" x14ac:dyDescent="0.25">
      <c r="A260" s="53">
        <v>6106</v>
      </c>
      <c r="B260" s="10"/>
      <c r="C260" s="10"/>
      <c r="D260" s="13" t="s">
        <v>313</v>
      </c>
      <c r="E260" s="12">
        <v>39262</v>
      </c>
      <c r="F260" s="10" t="s">
        <v>314</v>
      </c>
      <c r="G260" s="10"/>
      <c r="H260" s="22" t="s">
        <v>123</v>
      </c>
      <c r="I260" s="43">
        <v>2.5</v>
      </c>
    </row>
    <row r="261" spans="1:9" hidden="1" x14ac:dyDescent="0.25">
      <c r="A261" s="53">
        <v>6110</v>
      </c>
      <c r="B261" s="10">
        <v>102370</v>
      </c>
      <c r="C261" s="10" t="s">
        <v>10</v>
      </c>
      <c r="D261" s="13" t="s">
        <v>192</v>
      </c>
      <c r="E261" s="12">
        <v>39343</v>
      </c>
      <c r="F261" s="10" t="s">
        <v>15</v>
      </c>
      <c r="G261" s="10"/>
      <c r="H261" s="13" t="s">
        <v>188</v>
      </c>
      <c r="I261" s="47">
        <v>2.5</v>
      </c>
    </row>
    <row r="262" spans="1:9" hidden="1" x14ac:dyDescent="0.25">
      <c r="A262" s="53">
        <v>6113</v>
      </c>
      <c r="B262" s="10">
        <v>104126</v>
      </c>
      <c r="C262" s="10" t="s">
        <v>12</v>
      </c>
      <c r="D262" s="13" t="s">
        <v>45</v>
      </c>
      <c r="E262" s="12">
        <v>40364</v>
      </c>
      <c r="F262" s="10" t="s">
        <v>15</v>
      </c>
      <c r="G262" s="10"/>
      <c r="H262" s="13" t="s">
        <v>35</v>
      </c>
      <c r="I262" s="13"/>
    </row>
    <row r="263" spans="1:9" hidden="1" x14ac:dyDescent="0.25">
      <c r="A263" s="10">
        <v>6123</v>
      </c>
      <c r="B263" s="10"/>
      <c r="C263" s="10"/>
      <c r="D263" s="13" t="s">
        <v>316</v>
      </c>
      <c r="E263" s="12">
        <v>39713</v>
      </c>
      <c r="F263" s="10" t="s">
        <v>314</v>
      </c>
      <c r="G263" s="10"/>
      <c r="H263" s="22" t="s">
        <v>205</v>
      </c>
      <c r="I263" s="43">
        <v>2.5</v>
      </c>
    </row>
    <row r="264" spans="1:9" hidden="1" x14ac:dyDescent="0.25">
      <c r="A264" s="10">
        <v>6125</v>
      </c>
      <c r="B264" s="10"/>
      <c r="C264" s="10" t="s">
        <v>11</v>
      </c>
      <c r="D264" s="13" t="s">
        <v>317</v>
      </c>
      <c r="E264" s="12">
        <v>37637</v>
      </c>
      <c r="F264" s="10" t="s">
        <v>310</v>
      </c>
      <c r="G264" s="10"/>
      <c r="H264" s="22" t="s">
        <v>123</v>
      </c>
      <c r="I264" s="43">
        <v>2.5</v>
      </c>
    </row>
    <row r="265" spans="1:9" hidden="1" x14ac:dyDescent="0.25">
      <c r="A265" s="10">
        <v>6154</v>
      </c>
      <c r="B265" s="10">
        <v>105247</v>
      </c>
      <c r="C265" s="10" t="s">
        <v>12</v>
      </c>
      <c r="D265" s="13" t="s">
        <v>172</v>
      </c>
      <c r="E265" s="12">
        <v>40099</v>
      </c>
      <c r="F265" s="10" t="s">
        <v>14</v>
      </c>
      <c r="G265" s="10"/>
      <c r="H265" s="13" t="s">
        <v>171</v>
      </c>
      <c r="I265" s="42">
        <v>2.5</v>
      </c>
    </row>
    <row r="266" spans="1:9" hidden="1" x14ac:dyDescent="0.25">
      <c r="A266" s="10">
        <v>6189</v>
      </c>
      <c r="B266" s="10">
        <v>104179</v>
      </c>
      <c r="C266" s="10" t="s">
        <v>13</v>
      </c>
      <c r="D266" s="13" t="s">
        <v>173</v>
      </c>
      <c r="E266" s="12">
        <v>38650</v>
      </c>
      <c r="F266" s="10" t="s">
        <v>14</v>
      </c>
      <c r="G266" s="10"/>
      <c r="H266" s="13" t="s">
        <v>171</v>
      </c>
      <c r="I266" s="42">
        <v>2.5</v>
      </c>
    </row>
    <row r="267" spans="1:9" hidden="1" x14ac:dyDescent="0.25">
      <c r="A267" s="54"/>
      <c r="B267" s="10"/>
      <c r="C267" s="10"/>
      <c r="D267" s="13"/>
      <c r="E267" s="12"/>
      <c r="F267" s="10"/>
      <c r="G267" s="10"/>
      <c r="H267" s="16"/>
      <c r="I267" s="42"/>
    </row>
    <row r="268" spans="1:9" x14ac:dyDescent="0.25">
      <c r="A268" s="54"/>
      <c r="E268" s="41"/>
      <c r="H268" s="48"/>
      <c r="I268" s="51"/>
    </row>
    <row r="269" spans="1:9" x14ac:dyDescent="0.25">
      <c r="A269" s="54"/>
      <c r="E269" s="41"/>
      <c r="H269" s="48"/>
      <c r="I269" s="50"/>
    </row>
    <row r="270" spans="1:9" x14ac:dyDescent="0.25">
      <c r="E270" s="41"/>
      <c r="H270" s="11"/>
      <c r="I270" s="50"/>
    </row>
    <row r="271" spans="1:9" x14ac:dyDescent="0.25">
      <c r="E271" s="41"/>
      <c r="H271" s="11"/>
      <c r="I271" s="50"/>
    </row>
    <row r="272" spans="1:9" x14ac:dyDescent="0.25">
      <c r="A272" s="54"/>
      <c r="E272" s="41"/>
      <c r="H272" s="11"/>
      <c r="I272" s="50"/>
    </row>
  </sheetData>
  <autoFilter ref="A1:I267">
    <filterColumn colId="7">
      <filters>
        <filter val="CCDSintrense"/>
      </filters>
    </filterColumn>
    <sortState ref="A2:I268">
      <sortCondition ref="A1:A268"/>
    </sortState>
  </autoFilter>
  <sortState ref="A2:I267">
    <sortCondition ref="A2:A267"/>
  </sortState>
  <printOptions horizontalCentered="1"/>
  <pageMargins left="0.35433070866141736" right="0.15748031496062992" top="0.35433070866141736" bottom="0.15748031496062992" header="0.51181102362204722" footer="0.51181102362204722"/>
  <pageSetup paperSize="9" scale="75" firstPageNumber="0" orientation="portrait" horizontalDpi="4294967294" verticalDpi="4294967294" r:id="rId1"/>
  <rowBreaks count="3" manualBreakCount="3">
    <brk id="117" max="9" man="1"/>
    <brk id="189" max="9" man="1"/>
    <brk id="2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K2" sqref="K2"/>
    </sheetView>
  </sheetViews>
  <sheetFormatPr defaultRowHeight="15" x14ac:dyDescent="0.25"/>
  <cols>
    <col min="2" max="2" width="9" bestFit="1" customWidth="1"/>
    <col min="4" max="4" width="8.140625" bestFit="1" customWidth="1"/>
    <col min="5" max="5" width="34.42578125" bestFit="1" customWidth="1"/>
    <col min="6" max="6" width="8.140625" bestFit="1" customWidth="1"/>
    <col min="7" max="7" width="36" bestFit="1" customWidth="1"/>
    <col min="8" max="8" width="7.85546875" bestFit="1" customWidth="1"/>
  </cols>
  <sheetData>
    <row r="1" spans="1:8" ht="15.75" x14ac:dyDescent="0.25">
      <c r="A1" s="8" t="s">
        <v>273</v>
      </c>
      <c r="B1" s="9"/>
      <c r="C1" s="9"/>
      <c r="D1" s="9"/>
      <c r="E1" s="8"/>
      <c r="F1" s="8"/>
      <c r="G1" s="3"/>
      <c r="H1" s="20"/>
    </row>
    <row r="2" spans="1:8" ht="15.75" x14ac:dyDescent="0.25">
      <c r="A2" s="8" t="s">
        <v>22</v>
      </c>
      <c r="B2" s="9"/>
      <c r="C2" s="9"/>
      <c r="D2" s="9"/>
      <c r="E2" s="6"/>
      <c r="F2" s="6"/>
      <c r="G2" s="25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ht="15.75" x14ac:dyDescent="0.25">
      <c r="A4" s="26" t="s">
        <v>271</v>
      </c>
      <c r="B4" s="26"/>
      <c r="C4" s="26"/>
      <c r="D4" s="26"/>
      <c r="F4" s="26"/>
      <c r="G4" s="26"/>
      <c r="H4" s="20"/>
    </row>
    <row r="5" spans="1:8" x14ac:dyDescent="0.25">
      <c r="A5" s="20"/>
      <c r="B5" s="20"/>
      <c r="C5" s="20"/>
      <c r="D5" s="20"/>
      <c r="E5" s="20"/>
      <c r="F5" s="20"/>
      <c r="G5" s="20"/>
      <c r="H5" s="20"/>
    </row>
    <row r="6" spans="1:8" ht="15.75" x14ac:dyDescent="0.25">
      <c r="A6" s="27" t="s">
        <v>8</v>
      </c>
      <c r="B6" s="27" t="s">
        <v>0</v>
      </c>
      <c r="C6" s="27" t="s">
        <v>1</v>
      </c>
      <c r="D6" s="27" t="s">
        <v>2</v>
      </c>
      <c r="E6" s="27" t="s">
        <v>3</v>
      </c>
      <c r="F6" s="27" t="s">
        <v>5</v>
      </c>
      <c r="G6" s="27" t="s">
        <v>7</v>
      </c>
      <c r="H6" s="27" t="s">
        <v>9</v>
      </c>
    </row>
    <row r="7" spans="1:8" ht="15.75" x14ac:dyDescent="0.25">
      <c r="A7" s="28">
        <v>1</v>
      </c>
      <c r="B7" s="10">
        <v>4987</v>
      </c>
      <c r="C7" s="4">
        <f>IFERROR((VLOOKUP(B7,INSCRITOS!A:B,2,0)),"")</f>
        <v>103643</v>
      </c>
      <c r="D7" s="4" t="str">
        <f>IFERROR((VLOOKUP(B7,INSCRITOS!A:C,3,0)),"")</f>
        <v>40/44</v>
      </c>
      <c r="E7" s="7" t="str">
        <f>IFERROR((VLOOKUP(B7,INSCRITOS!A:D,4,0)),"")</f>
        <v>Nuno Henrique Guerreiro da Silva</v>
      </c>
      <c r="F7" s="4" t="str">
        <f>IFERROR((VLOOKUP(B7,INSCRITOS!A:F,6,0)),"")</f>
        <v>M</v>
      </c>
      <c r="G7" s="7" t="str">
        <f>IFERROR((VLOOKUP(B7,INSCRITOS!A:H,8,0)),"")</f>
        <v>CCDSintrense</v>
      </c>
      <c r="H7" s="5">
        <v>100</v>
      </c>
    </row>
    <row r="8" spans="1:8" ht="15.75" x14ac:dyDescent="0.25">
      <c r="A8" s="28">
        <v>2</v>
      </c>
      <c r="B8" s="10">
        <v>3895</v>
      </c>
      <c r="C8" s="4">
        <f>IFERROR((VLOOKUP(B8,INSCRITOS!A:B,2,0)),"")</f>
        <v>104043</v>
      </c>
      <c r="D8" s="4" t="str">
        <f>IFERROR((VLOOKUP(B8,INSCRITOS!A:C,3,0)),"")</f>
        <v>30/34</v>
      </c>
      <c r="E8" s="7" t="str">
        <f>IFERROR((VLOOKUP(B8,INSCRITOS!A:D,4,0)),"")</f>
        <v>Nuno Rafael da Silva Sá</v>
      </c>
      <c r="F8" s="4" t="str">
        <f>IFERROR((VLOOKUP(B8,INSCRITOS!A:F,6,0)),"")</f>
        <v>M</v>
      </c>
      <c r="G8" s="7" t="str">
        <f>IFERROR((VLOOKUP(B8,INSCRITOS!A:H,8,0)),"")</f>
        <v>CCDSintrense</v>
      </c>
      <c r="H8" s="5">
        <v>90</v>
      </c>
    </row>
    <row r="9" spans="1:8" ht="15.75" x14ac:dyDescent="0.25">
      <c r="A9" s="28">
        <v>3</v>
      </c>
      <c r="B9" s="29">
        <v>1514</v>
      </c>
      <c r="C9" s="4">
        <f>IFERROR((VLOOKUP(B9,INSCRITOS!A:B,2,0)),"")</f>
        <v>102065</v>
      </c>
      <c r="D9" s="4" t="str">
        <f>IFERROR((VLOOKUP(B9,INSCRITOS!A:C,3,0)),"")</f>
        <v>CAD</v>
      </c>
      <c r="E9" s="7" t="str">
        <f>IFERROR((VLOOKUP(B9,INSCRITOS!A:D,4,0)),"")</f>
        <v>João Vaz Ferreira Fernandes de Jesus</v>
      </c>
      <c r="F9" s="4" t="str">
        <f>IFERROR((VLOOKUP(B9,INSCRITOS!A:F,6,0)),"")</f>
        <v>M</v>
      </c>
      <c r="G9" s="7" t="str">
        <f>IFERROR((VLOOKUP(B9,INSCRITOS!A:H,8,0)),"")</f>
        <v>Triatlo SUColarense</v>
      </c>
      <c r="H9" s="5">
        <v>80</v>
      </c>
    </row>
    <row r="10" spans="1:8" ht="15.75" x14ac:dyDescent="0.25">
      <c r="A10" s="28">
        <v>4</v>
      </c>
      <c r="B10" s="29">
        <v>5892</v>
      </c>
      <c r="C10" s="4">
        <f>IFERROR((VLOOKUP(B10,INSCRITOS!A:B,2,0)),"")</f>
        <v>0</v>
      </c>
      <c r="D10" s="4" t="str">
        <f>IFERROR((VLOOKUP(B10,INSCRITOS!A:C,3,0)),"")</f>
        <v>45/49</v>
      </c>
      <c r="E10" s="7" t="str">
        <f>IFERROR((VLOOKUP(B10,INSCRITOS!A:D,4,0)),"")</f>
        <v>David Tomé Costa</v>
      </c>
      <c r="F10" s="4" t="str">
        <f>IFERROR((VLOOKUP(B10,INSCRITOS!A:F,6,0)),"")</f>
        <v>M</v>
      </c>
      <c r="G10" s="7" t="str">
        <f>IFERROR((VLOOKUP(B10,INSCRITOS!A:H,8,0)),"")</f>
        <v>Não Federado</v>
      </c>
      <c r="H10" s="40"/>
    </row>
    <row r="11" spans="1:8" ht="15.75" x14ac:dyDescent="0.25">
      <c r="A11" s="28">
        <v>5</v>
      </c>
      <c r="B11" s="32">
        <v>5721</v>
      </c>
      <c r="C11" s="4">
        <f>IFERROR((VLOOKUP(B11,INSCRITOS!A:B,2,0)),"")</f>
        <v>0</v>
      </c>
      <c r="D11" s="4" t="str">
        <f>IFERROR((VLOOKUP(B11,INSCRITOS!A:C,3,0)),"")</f>
        <v>CAD</v>
      </c>
      <c r="E11" s="7" t="str">
        <f>IFERROR((VLOOKUP(B11,INSCRITOS!A:D,4,0)),"")</f>
        <v>João Rebocho</v>
      </c>
      <c r="F11" s="4" t="str">
        <f>IFERROR((VLOOKUP(B11,INSCRITOS!A:F,6,0)),"")</f>
        <v>M</v>
      </c>
      <c r="G11" s="7" t="str">
        <f>IFERROR((VLOOKUP(B11,INSCRITOS!A:H,8,0)),"")</f>
        <v>AEBTT Rio</v>
      </c>
      <c r="H11" s="5">
        <v>70</v>
      </c>
    </row>
    <row r="12" spans="1:8" ht="15.75" x14ac:dyDescent="0.25">
      <c r="A12" s="28">
        <v>6</v>
      </c>
      <c r="B12" s="32">
        <v>5988</v>
      </c>
      <c r="C12" s="4">
        <f>IFERROR((VLOOKUP(B12,INSCRITOS!A:B,2,0)),"")</f>
        <v>0</v>
      </c>
      <c r="D12" s="4" t="str">
        <f>IFERROR((VLOOKUP(B12,INSCRITOS!A:C,3,0)),"")</f>
        <v>CAD</v>
      </c>
      <c r="E12" s="7" t="str">
        <f>IFERROR((VLOOKUP(B12,INSCRITOS!A:D,4,0)),"")</f>
        <v>João Carvalho</v>
      </c>
      <c r="F12" s="4" t="str">
        <f>IFERROR((VLOOKUP(B12,INSCRITOS!A:F,6,0)),"")</f>
        <v>M</v>
      </c>
      <c r="G12" s="7" t="str">
        <f>IFERROR((VLOOKUP(B12,INSCRITOS!A:H,8,0)),"")</f>
        <v>AEBTT Rio</v>
      </c>
      <c r="H12" s="5">
        <v>60</v>
      </c>
    </row>
    <row r="13" spans="1:8" ht="15.75" x14ac:dyDescent="0.25">
      <c r="A13" s="28">
        <v>7</v>
      </c>
      <c r="B13" s="32">
        <v>5982</v>
      </c>
      <c r="C13" s="4">
        <f>IFERROR((VLOOKUP(B13,INSCRITOS!A:B,2,0)),"")</f>
        <v>0</v>
      </c>
      <c r="D13" s="4" t="str">
        <f>IFERROR((VLOOKUP(B13,INSCRITOS!A:C,3,0)),"")</f>
        <v>40/44</v>
      </c>
      <c r="E13" s="7" t="str">
        <f>IFERROR((VLOOKUP(B13,INSCRITOS!A:D,4,0)),"")</f>
        <v>Hugo Rebocho</v>
      </c>
      <c r="F13" s="4" t="str">
        <f>IFERROR((VLOOKUP(B13,INSCRITOS!A:F,6,0)),"")</f>
        <v>M</v>
      </c>
      <c r="G13" s="7" t="str">
        <f>IFERROR((VLOOKUP(B13,INSCRITOS!A:H,8,0)),"")</f>
        <v>AEBTT Rio</v>
      </c>
      <c r="H13" s="5">
        <v>55</v>
      </c>
    </row>
    <row r="14" spans="1:8" ht="15.75" x14ac:dyDescent="0.25">
      <c r="A14" s="28">
        <v>8</v>
      </c>
      <c r="B14" s="32">
        <v>1636</v>
      </c>
      <c r="C14" s="4">
        <f>IFERROR((VLOOKUP(B14,INSCRITOS!A:B,2,0)),"")</f>
        <v>0</v>
      </c>
      <c r="D14" s="4" t="str">
        <f>IFERROR((VLOOKUP(B14,INSCRITOS!A:C,3,0)),"")</f>
        <v>CAD</v>
      </c>
      <c r="E14" s="7" t="str">
        <f>IFERROR((VLOOKUP(B14,INSCRITOS!A:D,4,0)),"")</f>
        <v>Tiago Machado</v>
      </c>
      <c r="F14" s="4" t="str">
        <f>IFERROR((VLOOKUP(B14,INSCRITOS!A:F,6,0)),"")</f>
        <v>M</v>
      </c>
      <c r="G14" s="7" t="str">
        <f>IFERROR((VLOOKUP(B14,INSCRITOS!A:H,8,0)),"")</f>
        <v>Triatlo SUColarense</v>
      </c>
      <c r="H14" s="5">
        <v>50</v>
      </c>
    </row>
    <row r="15" spans="1:8" ht="15.75" x14ac:dyDescent="0.25">
      <c r="A15" s="28">
        <v>9</v>
      </c>
      <c r="B15" s="32">
        <v>5753</v>
      </c>
      <c r="C15" s="4">
        <f>IFERROR((VLOOKUP(B15,INSCRITOS!A:B,2,0)),"")</f>
        <v>0</v>
      </c>
      <c r="D15" s="4" t="str">
        <f>IFERROR((VLOOKUP(B15,INSCRITOS!A:C,3,0)),"")</f>
        <v>55/59</v>
      </c>
      <c r="E15" s="7" t="str">
        <f>IFERROR((VLOOKUP(B15,INSCRITOS!A:D,4,0)),"")</f>
        <v>Rui Grazina</v>
      </c>
      <c r="F15" s="4" t="str">
        <f>IFERROR((VLOOKUP(B15,INSCRITOS!A:F,6,0)),"")</f>
        <v>M</v>
      </c>
      <c r="G15" s="7" t="str">
        <f>IFERROR((VLOOKUP(B15,INSCRITOS!A:H,8,0)),"")</f>
        <v>CCDSintrense</v>
      </c>
      <c r="H15" s="5">
        <v>45</v>
      </c>
    </row>
    <row r="16" spans="1:8" ht="15.75" x14ac:dyDescent="0.25">
      <c r="A16" s="28">
        <v>10</v>
      </c>
      <c r="B16" s="32">
        <v>5098</v>
      </c>
      <c r="C16" s="4">
        <f>IFERROR((VLOOKUP(B16,INSCRITOS!A:B,2,0)),"")</f>
        <v>105061</v>
      </c>
      <c r="D16" s="4" t="str">
        <f>IFERROR((VLOOKUP(B16,INSCRITOS!A:C,3,0)),"")</f>
        <v>40/44</v>
      </c>
      <c r="E16" s="7" t="str">
        <f>IFERROR((VLOOKUP(B16,INSCRITOS!A:D,4,0)),"")</f>
        <v>Rui Miguel Dias Pereira</v>
      </c>
      <c r="F16" s="4" t="str">
        <f>IFERROR((VLOOKUP(B16,INSCRITOS!A:F,6,0)),"")</f>
        <v>M</v>
      </c>
      <c r="G16" s="7" t="str">
        <f>IFERROR((VLOOKUP(B16,INSCRITOS!A:H,8,0)),"")</f>
        <v>CCDSintrense</v>
      </c>
      <c r="H16" s="5">
        <v>40</v>
      </c>
    </row>
    <row r="17" spans="1:8" ht="15.75" x14ac:dyDescent="0.25">
      <c r="A17" s="28">
        <v>11</v>
      </c>
      <c r="B17" s="32">
        <v>5120</v>
      </c>
      <c r="C17" s="4">
        <f>IFERROR((VLOOKUP(B17,INSCRITOS!A:B,2,0)),"")</f>
        <v>104978</v>
      </c>
      <c r="D17" s="4" t="str">
        <f>IFERROR((VLOOKUP(B17,INSCRITOS!A:C,3,0)),"")</f>
        <v>45/49</v>
      </c>
      <c r="E17" s="7" t="str">
        <f>IFERROR((VLOOKUP(B17,INSCRITOS!A:D,4,0)),"")</f>
        <v>Nuno Miguel Ferreira Duarte</v>
      </c>
      <c r="F17" s="4" t="str">
        <f>IFERROR((VLOOKUP(B17,INSCRITOS!A:F,6,0)),"")</f>
        <v>M</v>
      </c>
      <c r="G17" s="7" t="str">
        <f>IFERROR((VLOOKUP(B17,INSCRITOS!A:H,8,0)),"")</f>
        <v>SERUL</v>
      </c>
      <c r="H17" s="5">
        <v>35</v>
      </c>
    </row>
    <row r="18" spans="1:8" x14ac:dyDescent="0.25">
      <c r="A18" s="28">
        <v>12</v>
      </c>
      <c r="B18" s="32">
        <v>5862</v>
      </c>
      <c r="C18" s="4">
        <f>IFERROR((VLOOKUP(B18,INSCRITOS!A:B,2,0)),"")</f>
        <v>0</v>
      </c>
      <c r="D18" s="4" t="str">
        <f>IFERROR((VLOOKUP(B18,INSCRITOS!A:C,3,0)),"")</f>
        <v>CAD</v>
      </c>
      <c r="E18" s="7" t="str">
        <f>IFERROR((VLOOKUP(B18,INSCRITOS!A:D,4,0)),"")</f>
        <v>Diogo Nunes</v>
      </c>
      <c r="F18" s="4" t="str">
        <f>IFERROR((VLOOKUP(B18,INSCRITOS!A:F,6,0)),"")</f>
        <v>M</v>
      </c>
      <c r="G18" s="7" t="str">
        <f>IFERROR((VLOOKUP(B18,INSCRITOS!A:H,8,0)),"")</f>
        <v>Não Federado</v>
      </c>
      <c r="H18" s="40"/>
    </row>
    <row r="19" spans="1:8" ht="15.75" x14ac:dyDescent="0.25">
      <c r="A19" s="28">
        <v>13</v>
      </c>
      <c r="B19" s="32">
        <v>5742</v>
      </c>
      <c r="C19" s="4">
        <f>IFERROR((VLOOKUP(B19,INSCRITOS!A:B,2,0)),"")</f>
        <v>0</v>
      </c>
      <c r="D19" s="4" t="str">
        <f>IFERROR((VLOOKUP(B19,INSCRITOS!A:C,3,0)),"")</f>
        <v>35/39</v>
      </c>
      <c r="E19" s="7" t="str">
        <f>IFERROR((VLOOKUP(B19,INSCRITOS!A:D,4,0)),"")</f>
        <v>Gonçalo Jorge</v>
      </c>
      <c r="F19" s="4" t="str">
        <f>IFERROR((VLOOKUP(B19,INSCRITOS!A:F,6,0)),"")</f>
        <v>M</v>
      </c>
      <c r="G19" s="7" t="str">
        <f>IFERROR((VLOOKUP(B19,INSCRITOS!A:H,8,0)),"")</f>
        <v>CCDSintrense</v>
      </c>
      <c r="H19" s="5">
        <v>32</v>
      </c>
    </row>
    <row r="20" spans="1:8" ht="15.75" x14ac:dyDescent="0.25">
      <c r="A20" s="28">
        <v>14</v>
      </c>
      <c r="B20" s="32">
        <v>1647</v>
      </c>
      <c r="C20" s="4">
        <f>IFERROR((VLOOKUP(B20,INSCRITOS!A:B,2,0)),"")</f>
        <v>104071</v>
      </c>
      <c r="D20" s="4" t="str">
        <f>IFERROR((VLOOKUP(B20,INSCRITOS!A:C,3,0)),"")</f>
        <v>CAD</v>
      </c>
      <c r="E20" s="7" t="str">
        <f>IFERROR((VLOOKUP(B20,INSCRITOS!A:D,4,0)),"")</f>
        <v>Daniel Santos Pinto</v>
      </c>
      <c r="F20" s="4" t="str">
        <f>IFERROR((VLOOKUP(B20,INSCRITOS!A:F,6,0)),"")</f>
        <v>M</v>
      </c>
      <c r="G20" s="7" t="str">
        <f>IFERROR((VLOOKUP(B20,INSCRITOS!A:H,8,0)),"")</f>
        <v>GDR Manique de Cima</v>
      </c>
      <c r="H20" s="5">
        <v>29</v>
      </c>
    </row>
    <row r="21" spans="1:8" ht="15.75" x14ac:dyDescent="0.25">
      <c r="A21" s="28">
        <v>15</v>
      </c>
      <c r="B21" s="32">
        <v>4197</v>
      </c>
      <c r="C21" s="4">
        <f>IFERROR((VLOOKUP(B21,INSCRITOS!A:B,2,0)),"")</f>
        <v>102527</v>
      </c>
      <c r="D21" s="4" t="str">
        <f>IFERROR((VLOOKUP(B21,INSCRITOS!A:C,3,0)),"")</f>
        <v>45/49</v>
      </c>
      <c r="E21" s="7" t="str">
        <f>IFERROR((VLOOKUP(B21,INSCRITOS!A:D,4,0)),"")</f>
        <v>Carlos Iglésias</v>
      </c>
      <c r="F21" s="4" t="str">
        <f>IFERROR((VLOOKUP(B21,INSCRITOS!A:F,6,0)),"")</f>
        <v>M</v>
      </c>
      <c r="G21" s="7" t="str">
        <f>IFERROR((VLOOKUP(B21,INSCRITOS!A:H,8,0)),"")</f>
        <v>Triatlo SUColarense</v>
      </c>
      <c r="H21" s="5">
        <v>26</v>
      </c>
    </row>
    <row r="22" spans="1:8" ht="15.75" x14ac:dyDescent="0.25">
      <c r="A22" s="28">
        <v>16</v>
      </c>
      <c r="B22" s="32">
        <v>5973</v>
      </c>
      <c r="C22" s="4">
        <f>IFERROR((VLOOKUP(B22,INSCRITOS!A:B,2,0)),"")</f>
        <v>0</v>
      </c>
      <c r="D22" s="4" t="str">
        <f>IFERROR((VLOOKUP(B22,INSCRITOS!A:C,3,0)),"")</f>
        <v>40/44</v>
      </c>
      <c r="E22" s="7" t="str">
        <f>IFERROR((VLOOKUP(B22,INSCRITOS!A:D,4,0)),"")</f>
        <v>Nuno Salgueiro</v>
      </c>
      <c r="F22" s="4" t="str">
        <f>IFERROR((VLOOKUP(B22,INSCRITOS!A:F,6,0)),"")</f>
        <v>M</v>
      </c>
      <c r="G22" s="7" t="str">
        <f>IFERROR((VLOOKUP(B22,INSCRITOS!A:H,8,0)),"")</f>
        <v>Teleperformance - Os Belenenses</v>
      </c>
      <c r="H22" s="5">
        <v>23</v>
      </c>
    </row>
    <row r="23" spans="1:8" ht="15.75" x14ac:dyDescent="0.25">
      <c r="A23" s="28">
        <v>17</v>
      </c>
      <c r="B23" s="32">
        <v>5871</v>
      </c>
      <c r="C23" s="4">
        <f>IFERROR((VLOOKUP(B23,INSCRITOS!A:B,2,0)),"")</f>
        <v>0</v>
      </c>
      <c r="D23" s="4" t="str">
        <f>IFERROR((VLOOKUP(B23,INSCRITOS!A:C,3,0)),"")</f>
        <v>45/49</v>
      </c>
      <c r="E23" s="7" t="str">
        <f>IFERROR((VLOOKUP(B23,INSCRITOS!A:D,4,0)),"")</f>
        <v>Miguel Corino</v>
      </c>
      <c r="F23" s="4" t="str">
        <f>IFERROR((VLOOKUP(B23,INSCRITOS!A:F,6,0)),"")</f>
        <v>M</v>
      </c>
      <c r="G23" s="7" t="str">
        <f>IFERROR((VLOOKUP(B23,INSCRITOS!A:H,8,0)),"")</f>
        <v>Não Federado</v>
      </c>
      <c r="H23" s="5"/>
    </row>
    <row r="24" spans="1:8" ht="15.75" x14ac:dyDescent="0.25">
      <c r="A24" s="28">
        <v>18</v>
      </c>
      <c r="B24" s="32">
        <v>5745</v>
      </c>
      <c r="C24" s="4">
        <f>IFERROR((VLOOKUP(B24,INSCRITOS!A:B,2,0)),"")</f>
        <v>0</v>
      </c>
      <c r="D24" s="4" t="str">
        <f>IFERROR((VLOOKUP(B24,INSCRITOS!A:C,3,0)),"")</f>
        <v>40/44</v>
      </c>
      <c r="E24" s="7" t="str">
        <f>IFERROR((VLOOKUP(B24,INSCRITOS!A:D,4,0)),"")</f>
        <v>Sérgio Ferreira</v>
      </c>
      <c r="F24" s="4" t="str">
        <f>IFERROR((VLOOKUP(B24,INSCRITOS!A:F,6,0)),"")</f>
        <v>M</v>
      </c>
      <c r="G24" s="7" t="str">
        <f>IFERROR((VLOOKUP(B24,INSCRITOS!A:H,8,0)),"")</f>
        <v>CCDSintrense</v>
      </c>
      <c r="H24" s="5">
        <v>20</v>
      </c>
    </row>
    <row r="25" spans="1:8" x14ac:dyDescent="0.25">
      <c r="A25" s="20"/>
      <c r="B25" s="20"/>
      <c r="C25" s="20"/>
      <c r="D25" s="20"/>
      <c r="E25" s="20"/>
      <c r="F25" s="20"/>
      <c r="G25" s="20"/>
      <c r="H25" s="20"/>
    </row>
    <row r="26" spans="1:8" x14ac:dyDescent="0.25">
      <c r="A26" s="20"/>
      <c r="B26" s="20"/>
      <c r="C26" s="20"/>
      <c r="D26" s="20"/>
      <c r="E26" s="20"/>
      <c r="F26" s="20"/>
      <c r="G26" s="20"/>
      <c r="H26" s="20"/>
    </row>
    <row r="27" spans="1:8" ht="15.75" x14ac:dyDescent="0.25">
      <c r="A27" s="26" t="s">
        <v>274</v>
      </c>
      <c r="B27" s="26"/>
      <c r="C27" s="26"/>
      <c r="D27" s="26"/>
      <c r="E27" s="26"/>
      <c r="F27" s="26"/>
      <c r="G27" s="26"/>
      <c r="H27" s="20"/>
    </row>
    <row r="28" spans="1:8" x14ac:dyDescent="0.25">
      <c r="A28" s="20"/>
      <c r="B28" s="20"/>
      <c r="C28" s="20"/>
      <c r="D28" s="20"/>
      <c r="E28" s="20"/>
      <c r="F28" s="20"/>
      <c r="G28" s="20"/>
      <c r="H28" s="20"/>
    </row>
    <row r="29" spans="1:8" ht="15.75" x14ac:dyDescent="0.25">
      <c r="A29" s="27" t="s">
        <v>8</v>
      </c>
      <c r="B29" s="27" t="s">
        <v>0</v>
      </c>
      <c r="C29" s="27" t="s">
        <v>1</v>
      </c>
      <c r="D29" s="27" t="s">
        <v>2</v>
      </c>
      <c r="E29" s="27" t="s">
        <v>3</v>
      </c>
      <c r="F29" s="27" t="s">
        <v>5</v>
      </c>
      <c r="G29" s="27" t="s">
        <v>7</v>
      </c>
      <c r="H29" s="27" t="s">
        <v>9</v>
      </c>
    </row>
    <row r="30" spans="1:8" ht="15.75" x14ac:dyDescent="0.25">
      <c r="A30" s="28">
        <v>1</v>
      </c>
      <c r="B30" s="10">
        <v>5977</v>
      </c>
      <c r="C30" s="4">
        <f>IFERROR((VLOOKUP(B30,INSCRITOS!A:B,2,0)),"")</f>
        <v>0</v>
      </c>
      <c r="D30" s="4" t="str">
        <f>IFERROR((VLOOKUP(B30,INSCRITOS!A:C,3,0)),"")</f>
        <v>40/44</v>
      </c>
      <c r="E30" s="7" t="str">
        <f>IFERROR((VLOOKUP(B30,INSCRITOS!A:D,4,0)),"")</f>
        <v>Maria Lúcio</v>
      </c>
      <c r="F30" s="4" t="str">
        <f>IFERROR((VLOOKUP(B30,INSCRITOS!A:F,6,0)),"")</f>
        <v>F</v>
      </c>
      <c r="G30" s="7" t="str">
        <f>IFERROR((VLOOKUP(B30,INSCRITOS!A:H,8,0)),"")</f>
        <v>Teleperformance - Os Belenenses Fem</v>
      </c>
      <c r="H30" s="5">
        <v>100</v>
      </c>
    </row>
    <row r="31" spans="1:8" ht="15.75" x14ac:dyDescent="0.25">
      <c r="A31" s="28">
        <v>2</v>
      </c>
      <c r="B31" s="29">
        <v>1646</v>
      </c>
      <c r="C31" s="4">
        <f>IFERROR((VLOOKUP(B31,INSCRITOS!A:B,2,0)),"")</f>
        <v>101156</v>
      </c>
      <c r="D31" s="4" t="str">
        <f>IFERROR((VLOOKUP(B31,INSCRITOS!A:C,3,0)),"")</f>
        <v>CAD</v>
      </c>
      <c r="E31" s="7" t="str">
        <f>IFERROR((VLOOKUP(B31,INSCRITOS!A:D,4,0)),"")</f>
        <v>Cátia Alexandra Martins Costa</v>
      </c>
      <c r="F31" s="4" t="str">
        <f>IFERROR((VLOOKUP(B31,INSCRITOS!A:F,6,0)),"")</f>
        <v>F</v>
      </c>
      <c r="G31" s="7" t="str">
        <f>IFERROR((VLOOKUP(B31,INSCRITOS!A:H,8,0)),"")</f>
        <v>GDR Manique de Cima Fem</v>
      </c>
      <c r="H31" s="5">
        <v>90</v>
      </c>
    </row>
    <row r="32" spans="1:8" ht="15.75" x14ac:dyDescent="0.25">
      <c r="A32" s="28">
        <v>3</v>
      </c>
      <c r="B32" s="29">
        <v>2078</v>
      </c>
      <c r="C32" s="4">
        <f>IFERROR((VLOOKUP(B32,INSCRITOS!A:B,2,0)),"")</f>
        <v>105133</v>
      </c>
      <c r="D32" s="4" t="str">
        <f>IFERROR((VLOOKUP(B32,INSCRITOS!A:C,3,0)),"")</f>
        <v>JUN</v>
      </c>
      <c r="E32" s="7" t="str">
        <f>IFERROR((VLOOKUP(B32,INSCRITOS!A:D,4,0)),"")</f>
        <v>Daniela Simões</v>
      </c>
      <c r="F32" s="4" t="str">
        <f>IFERROR((VLOOKUP(B32,INSCRITOS!A:F,6,0)),"")</f>
        <v>F</v>
      </c>
      <c r="G32" s="7" t="str">
        <f>IFERROR((VLOOKUP(B32,INSCRITOS!A:H,8,0)),"")</f>
        <v>GDR Manique de Cima Fem</v>
      </c>
      <c r="H32" s="5">
        <v>80</v>
      </c>
    </row>
    <row r="35" spans="4:6" ht="15.75" x14ac:dyDescent="0.25">
      <c r="D35" s="55" t="s">
        <v>272</v>
      </c>
      <c r="E35" s="55"/>
      <c r="F35" s="55"/>
    </row>
    <row r="36" spans="4:6" ht="15.75" x14ac:dyDescent="0.25">
      <c r="D36" s="55" t="s">
        <v>271</v>
      </c>
      <c r="E36" s="55"/>
      <c r="F36" s="55"/>
    </row>
    <row r="37" spans="4:6" ht="15.75" x14ac:dyDescent="0.25">
      <c r="D37" s="30" t="s">
        <v>8</v>
      </c>
      <c r="E37" s="31" t="s">
        <v>7</v>
      </c>
      <c r="F37" s="30" t="s">
        <v>9</v>
      </c>
    </row>
    <row r="38" spans="4:6" x14ac:dyDescent="0.25">
      <c r="D38" s="28">
        <v>2</v>
      </c>
      <c r="E38" s="13" t="s">
        <v>26</v>
      </c>
      <c r="F38" s="2">
        <v>235</v>
      </c>
    </row>
    <row r="39" spans="4:6" x14ac:dyDescent="0.25">
      <c r="D39" s="28">
        <v>1</v>
      </c>
      <c r="E39" s="16" t="s">
        <v>218</v>
      </c>
      <c r="F39" s="2">
        <v>185</v>
      </c>
    </row>
    <row r="40" spans="4:6" x14ac:dyDescent="0.25">
      <c r="D40" s="28">
        <v>3</v>
      </c>
      <c r="E40" s="13" t="s">
        <v>123</v>
      </c>
      <c r="F40" s="2">
        <v>156</v>
      </c>
    </row>
  </sheetData>
  <mergeCells count="2">
    <mergeCell ref="D35:F35"/>
    <mergeCell ref="D36:F36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INSCRITOS</vt:lpstr>
      <vt:lpstr>16+</vt:lpstr>
      <vt:lpstr>INSCRITOS!Área_de_Impressão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2018-11-17T17:10:49Z</cp:lastPrinted>
  <dcterms:created xsi:type="dcterms:W3CDTF">2016-04-26T14:30:14Z</dcterms:created>
  <dcterms:modified xsi:type="dcterms:W3CDTF">2018-11-18T18:17:11Z</dcterms:modified>
  <dc:language>pt-PT</dc:language>
</cp:coreProperties>
</file>