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rreira\Desktop\2018\REGIÕES\ALGARVE\2018_04_25_III Duatlo de Ferreiras\INSCRIÇÕES E RESULTADOS\"/>
    </mc:Choice>
  </mc:AlternateContent>
  <bookViews>
    <workbookView xWindow="0" yWindow="0" windowWidth="20490" windowHeight="8640" tabRatio="519"/>
  </bookViews>
  <sheets>
    <sheet name="INSCRITOS" sheetId="7" r:id="rId1"/>
    <sheet name="Escalões" sheetId="14" r:id="rId2"/>
    <sheet name="Clubes Jov" sheetId="11" r:id="rId3"/>
    <sheet name="Pontos Jovens" sheetId="8" r:id="rId4"/>
    <sheet name="16 +" sheetId="20" r:id="rId5"/>
    <sheet name="Equip 16 +" sheetId="21" r:id="rId6"/>
  </sheets>
  <definedNames>
    <definedName name="_xlnm._FilterDatabase" localSheetId="2" hidden="1">'Clubes Jov'!$A$6:$C$11</definedName>
    <definedName name="_xlnm._FilterDatabase" localSheetId="1" hidden="1">Escalões!$A$6:$H$6</definedName>
    <definedName name="_xlnm._FilterDatabase" localSheetId="0" hidden="1">INSCRITOS!$A$1:$H$165</definedName>
    <definedName name="_xlnm.Print_Area" localSheetId="2">'Clubes Jov'!$A$1:$C$8</definedName>
    <definedName name="_xlnm.Print_Area" localSheetId="1">Escalões!$A$1:$H$32</definedName>
    <definedName name="_xlnm.Print_Area" localSheetId="0">INSCRITOS!$A$1:$K$179</definedName>
  </definedNames>
  <calcPr calcId="152511"/>
</workbook>
</file>

<file path=xl/calcChain.xml><?xml version="1.0" encoding="utf-8"?>
<calcChain xmlns="http://schemas.openxmlformats.org/spreadsheetml/2006/main">
  <c r="C108" i="14" l="1"/>
  <c r="D108" i="14"/>
  <c r="E108" i="14"/>
  <c r="F108" i="14"/>
  <c r="G108" i="14"/>
  <c r="C109" i="14"/>
  <c r="D109" i="14"/>
  <c r="E109" i="14"/>
  <c r="F109" i="14"/>
  <c r="G109" i="14"/>
  <c r="C110" i="14"/>
  <c r="D110" i="14"/>
  <c r="E110" i="14"/>
  <c r="F110" i="14"/>
  <c r="G110" i="14"/>
  <c r="C111" i="14"/>
  <c r="D111" i="14"/>
  <c r="E111" i="14"/>
  <c r="F111" i="14"/>
  <c r="G111" i="14"/>
  <c r="C112" i="14"/>
  <c r="D112" i="14"/>
  <c r="E112" i="14"/>
  <c r="F112" i="14"/>
  <c r="G112" i="14"/>
  <c r="C113" i="14"/>
  <c r="D113" i="14"/>
  <c r="E113" i="14"/>
  <c r="F113" i="14"/>
  <c r="G113" i="14"/>
  <c r="C114" i="14"/>
  <c r="D114" i="14"/>
  <c r="E114" i="14"/>
  <c r="F114" i="14"/>
  <c r="G114" i="14"/>
  <c r="C115" i="14"/>
  <c r="D115" i="14"/>
  <c r="E115" i="14"/>
  <c r="F115" i="14"/>
  <c r="G115" i="14"/>
  <c r="C116" i="14"/>
  <c r="D116" i="14"/>
  <c r="E116" i="14"/>
  <c r="F116" i="14"/>
  <c r="G116" i="14"/>
  <c r="C117" i="14"/>
  <c r="D117" i="14"/>
  <c r="E117" i="14"/>
  <c r="F117" i="14"/>
  <c r="G117" i="14"/>
  <c r="C118" i="14"/>
  <c r="D118" i="14"/>
  <c r="E118" i="14"/>
  <c r="F118" i="14"/>
  <c r="G118" i="14"/>
  <c r="C119" i="14"/>
  <c r="D119" i="14"/>
  <c r="E119" i="14"/>
  <c r="F119" i="14"/>
  <c r="G119" i="14"/>
  <c r="C120" i="14"/>
  <c r="D120" i="14"/>
  <c r="E120" i="14"/>
  <c r="F120" i="14"/>
  <c r="G120" i="14"/>
  <c r="C121" i="14"/>
  <c r="D121" i="14"/>
  <c r="E121" i="14"/>
  <c r="F121" i="14"/>
  <c r="G121" i="14"/>
  <c r="C94" i="14"/>
  <c r="D94" i="14"/>
  <c r="E94" i="14"/>
  <c r="F94" i="14"/>
  <c r="G94" i="14"/>
  <c r="C95" i="14"/>
  <c r="D95" i="14"/>
  <c r="E95" i="14"/>
  <c r="F95" i="14"/>
  <c r="G95" i="14"/>
  <c r="C96" i="14"/>
  <c r="D96" i="14"/>
  <c r="E96" i="14"/>
  <c r="F96" i="14"/>
  <c r="G96" i="14"/>
  <c r="C97" i="14"/>
  <c r="D97" i="14"/>
  <c r="E97" i="14"/>
  <c r="F97" i="14"/>
  <c r="G97" i="14"/>
  <c r="C98" i="14"/>
  <c r="D98" i="14"/>
  <c r="E98" i="14"/>
  <c r="F98" i="14"/>
  <c r="G98" i="14"/>
  <c r="C99" i="14"/>
  <c r="D99" i="14"/>
  <c r="E99" i="14"/>
  <c r="F99" i="14"/>
  <c r="G99" i="14"/>
  <c r="C100" i="14"/>
  <c r="D100" i="14"/>
  <c r="E100" i="14"/>
  <c r="F100" i="14"/>
  <c r="G100" i="14"/>
  <c r="C101" i="14"/>
  <c r="D101" i="14"/>
  <c r="E101" i="14"/>
  <c r="F101" i="14"/>
  <c r="G101" i="14"/>
  <c r="C102" i="14"/>
  <c r="D102" i="14"/>
  <c r="E102" i="14"/>
  <c r="F102" i="14"/>
  <c r="G102" i="14"/>
  <c r="C75" i="14"/>
  <c r="D75" i="14"/>
  <c r="E75" i="14"/>
  <c r="F75" i="14"/>
  <c r="G75" i="14"/>
  <c r="C76" i="14"/>
  <c r="D76" i="14"/>
  <c r="E76" i="14"/>
  <c r="F76" i="14"/>
  <c r="G76" i="14"/>
  <c r="C77" i="14"/>
  <c r="D77" i="14"/>
  <c r="E77" i="14"/>
  <c r="F77" i="14"/>
  <c r="G77" i="14"/>
  <c r="C78" i="14"/>
  <c r="D78" i="14"/>
  <c r="E78" i="14"/>
  <c r="F78" i="14"/>
  <c r="G78" i="14"/>
  <c r="C79" i="14"/>
  <c r="D79" i="14"/>
  <c r="E79" i="14"/>
  <c r="F79" i="14"/>
  <c r="G79" i="14"/>
  <c r="C80" i="14"/>
  <c r="D80" i="14"/>
  <c r="E80" i="14"/>
  <c r="F80" i="14"/>
  <c r="G80" i="14"/>
  <c r="C81" i="14"/>
  <c r="D81" i="14"/>
  <c r="E81" i="14"/>
  <c r="F81" i="14"/>
  <c r="G81" i="14"/>
  <c r="C82" i="14"/>
  <c r="D82" i="14"/>
  <c r="E82" i="14"/>
  <c r="F82" i="14"/>
  <c r="G82" i="14"/>
  <c r="C83" i="14"/>
  <c r="D83" i="14"/>
  <c r="E83" i="14"/>
  <c r="F83" i="14"/>
  <c r="G83" i="14"/>
  <c r="C84" i="14"/>
  <c r="D84" i="14"/>
  <c r="E84" i="14"/>
  <c r="F84" i="14"/>
  <c r="G84" i="14"/>
  <c r="C85" i="14"/>
  <c r="D85" i="14"/>
  <c r="E85" i="14"/>
  <c r="F85" i="14"/>
  <c r="G85" i="14"/>
  <c r="C86" i="14"/>
  <c r="D86" i="14"/>
  <c r="E86" i="14"/>
  <c r="F86" i="14"/>
  <c r="G86" i="14"/>
  <c r="C87" i="14"/>
  <c r="D87" i="14"/>
  <c r="E87" i="14"/>
  <c r="F87" i="14"/>
  <c r="G87" i="14"/>
  <c r="C88" i="14"/>
  <c r="D88" i="14"/>
  <c r="E88" i="14"/>
  <c r="F88" i="14"/>
  <c r="G88" i="14"/>
  <c r="C43" i="14"/>
  <c r="D43" i="14"/>
  <c r="E43" i="14"/>
  <c r="F43" i="14"/>
  <c r="G43" i="14"/>
  <c r="C44" i="14"/>
  <c r="D44" i="14"/>
  <c r="E44" i="14"/>
  <c r="F44" i="14"/>
  <c r="G44" i="14"/>
  <c r="C45" i="14"/>
  <c r="D45" i="14"/>
  <c r="E45" i="14"/>
  <c r="F45" i="14"/>
  <c r="G45" i="14"/>
  <c r="C46" i="14"/>
  <c r="D46" i="14"/>
  <c r="E46" i="14"/>
  <c r="F46" i="14"/>
  <c r="G46" i="14"/>
  <c r="C47" i="14"/>
  <c r="D47" i="14"/>
  <c r="E47" i="14"/>
  <c r="F47" i="14"/>
  <c r="G47" i="14"/>
  <c r="C48" i="14"/>
  <c r="D48" i="14"/>
  <c r="E48" i="14"/>
  <c r="F48" i="14"/>
  <c r="G48" i="14"/>
  <c r="C49" i="14"/>
  <c r="D49" i="14"/>
  <c r="E49" i="14"/>
  <c r="F49" i="14"/>
  <c r="G49" i="14"/>
  <c r="C50" i="14"/>
  <c r="D50" i="14"/>
  <c r="E50" i="14"/>
  <c r="F50" i="14"/>
  <c r="G50" i="14"/>
  <c r="C51" i="14"/>
  <c r="D51" i="14"/>
  <c r="E51" i="14"/>
  <c r="F51" i="14"/>
  <c r="G51" i="14"/>
  <c r="C52" i="14"/>
  <c r="D52" i="14"/>
  <c r="E52" i="14"/>
  <c r="F52" i="14"/>
  <c r="G52" i="14"/>
  <c r="C53" i="14"/>
  <c r="D53" i="14"/>
  <c r="E53" i="14"/>
  <c r="F53" i="14"/>
  <c r="G53" i="14"/>
  <c r="C8" i="14"/>
  <c r="D8" i="14"/>
  <c r="E8" i="14"/>
  <c r="F8" i="14"/>
  <c r="G8" i="14"/>
  <c r="C9" i="14"/>
  <c r="D9" i="14"/>
  <c r="E9" i="14"/>
  <c r="F9" i="14"/>
  <c r="G9" i="14"/>
  <c r="C10" i="14"/>
  <c r="D10" i="14"/>
  <c r="E10" i="14"/>
  <c r="F10" i="14"/>
  <c r="G10" i="14"/>
  <c r="C11" i="14"/>
  <c r="D11" i="14"/>
  <c r="E11" i="14"/>
  <c r="F11" i="14"/>
  <c r="G11" i="14"/>
  <c r="C12" i="14"/>
  <c r="D12" i="14"/>
  <c r="E12" i="14"/>
  <c r="F12" i="14"/>
  <c r="G12" i="14"/>
  <c r="C13" i="14"/>
  <c r="D13" i="14"/>
  <c r="E13" i="14"/>
  <c r="F13" i="14"/>
  <c r="G13" i="14"/>
  <c r="C14" i="14"/>
  <c r="D14" i="14"/>
  <c r="E14" i="14"/>
  <c r="F14" i="14"/>
  <c r="G14" i="14"/>
  <c r="C15" i="14"/>
  <c r="D15" i="14"/>
  <c r="E15" i="14"/>
  <c r="F15" i="14"/>
  <c r="G15" i="14"/>
  <c r="C16" i="14"/>
  <c r="D16" i="14"/>
  <c r="E16" i="14"/>
  <c r="F16" i="14"/>
  <c r="G16" i="14"/>
  <c r="G130" i="14" l="1"/>
  <c r="F130" i="14"/>
  <c r="E130" i="14"/>
  <c r="D130" i="14"/>
  <c r="C130" i="14"/>
  <c r="G129" i="14"/>
  <c r="F129" i="14"/>
  <c r="E129" i="14"/>
  <c r="D129" i="14"/>
  <c r="C129" i="14"/>
  <c r="G128" i="14"/>
  <c r="F128" i="14"/>
  <c r="E128" i="14"/>
  <c r="D128" i="14"/>
  <c r="C128" i="14"/>
  <c r="G127" i="14"/>
  <c r="F127" i="14"/>
  <c r="E127" i="14"/>
  <c r="D127" i="14"/>
  <c r="C127" i="14"/>
  <c r="G126" i="14"/>
  <c r="F126" i="14"/>
  <c r="E126" i="14"/>
  <c r="D126" i="14"/>
  <c r="C126" i="14"/>
  <c r="G107" i="14"/>
  <c r="F107" i="14"/>
  <c r="E107" i="14"/>
  <c r="D107" i="14"/>
  <c r="C107" i="14"/>
  <c r="G93" i="14"/>
  <c r="F93" i="14"/>
  <c r="E93" i="14"/>
  <c r="D93" i="14"/>
  <c r="C93" i="14"/>
  <c r="G74" i="14"/>
  <c r="F74" i="14"/>
  <c r="E74" i="14"/>
  <c r="D74" i="14"/>
  <c r="C74" i="14"/>
  <c r="G67" i="14"/>
  <c r="F67" i="14"/>
  <c r="E67" i="14"/>
  <c r="D67" i="14"/>
  <c r="C67" i="14"/>
  <c r="G66" i="14"/>
  <c r="F66" i="14"/>
  <c r="E66" i="14"/>
  <c r="D66" i="14"/>
  <c r="C66" i="14"/>
  <c r="G65" i="14"/>
  <c r="F65" i="14"/>
  <c r="E65" i="14"/>
  <c r="D65" i="14"/>
  <c r="C65" i="14"/>
  <c r="G64" i="14"/>
  <c r="F64" i="14"/>
  <c r="E64" i="14"/>
  <c r="D64" i="14"/>
  <c r="C64" i="14"/>
  <c r="G63" i="14"/>
  <c r="F63" i="14"/>
  <c r="E63" i="14"/>
  <c r="D63" i="14"/>
  <c r="C63" i="14"/>
  <c r="G62" i="14"/>
  <c r="F62" i="14"/>
  <c r="E62" i="14"/>
  <c r="D62" i="14"/>
  <c r="C62" i="14"/>
  <c r="G61" i="14"/>
  <c r="F61" i="14"/>
  <c r="E61" i="14"/>
  <c r="D61" i="14"/>
  <c r="C61" i="14"/>
  <c r="G60" i="14"/>
  <c r="F60" i="14"/>
  <c r="E60" i="14"/>
  <c r="D60" i="14"/>
  <c r="C60" i="14"/>
  <c r="G59" i="14"/>
  <c r="F59" i="14"/>
  <c r="E59" i="14"/>
  <c r="D59" i="14"/>
  <c r="C59" i="14"/>
  <c r="G42" i="14"/>
  <c r="F42" i="14"/>
  <c r="E42" i="14"/>
  <c r="D42" i="14"/>
  <c r="C42" i="14"/>
  <c r="G146" i="20" l="1"/>
  <c r="F146" i="20"/>
  <c r="E146" i="20"/>
  <c r="D146" i="20"/>
  <c r="C146" i="20"/>
  <c r="G145" i="20"/>
  <c r="F145" i="20"/>
  <c r="E145" i="20"/>
  <c r="D145" i="20"/>
  <c r="C145" i="20"/>
  <c r="G144" i="20"/>
  <c r="F144" i="20"/>
  <c r="E144" i="20"/>
  <c r="D144" i="20"/>
  <c r="C144" i="20"/>
  <c r="G143" i="20"/>
  <c r="F143" i="20"/>
  <c r="E143" i="20"/>
  <c r="D143" i="20"/>
  <c r="C143" i="20"/>
  <c r="G142" i="20"/>
  <c r="F142" i="20"/>
  <c r="E142" i="20"/>
  <c r="D142" i="20"/>
  <c r="C142" i="20"/>
  <c r="G141" i="20"/>
  <c r="F141" i="20"/>
  <c r="E141" i="20"/>
  <c r="D141" i="20"/>
  <c r="C141" i="20"/>
  <c r="G140" i="20"/>
  <c r="F140" i="20"/>
  <c r="E140" i="20"/>
  <c r="D140" i="20"/>
  <c r="C140" i="20"/>
  <c r="G139" i="20"/>
  <c r="F139" i="20"/>
  <c r="E139" i="20"/>
  <c r="D139" i="20"/>
  <c r="C139" i="20"/>
  <c r="G138" i="20"/>
  <c r="F138" i="20"/>
  <c r="E138" i="20"/>
  <c r="D138" i="20"/>
  <c r="C138" i="20"/>
  <c r="G137" i="20"/>
  <c r="F137" i="20"/>
  <c r="E137" i="20"/>
  <c r="D137" i="20"/>
  <c r="C137" i="20"/>
  <c r="G136" i="20"/>
  <c r="F136" i="20"/>
  <c r="E136" i="20"/>
  <c r="D136" i="20"/>
  <c r="C136" i="20"/>
  <c r="G135" i="20"/>
  <c r="F135" i="20"/>
  <c r="E135" i="20"/>
  <c r="D135" i="20"/>
  <c r="C135" i="20"/>
  <c r="G130" i="20"/>
  <c r="F130" i="20"/>
  <c r="E130" i="20"/>
  <c r="D130" i="20"/>
  <c r="C130" i="20"/>
  <c r="G129" i="20"/>
  <c r="F129" i="20"/>
  <c r="E129" i="20"/>
  <c r="D129" i="20"/>
  <c r="C129" i="20"/>
  <c r="G128" i="20"/>
  <c r="F128" i="20"/>
  <c r="E128" i="20"/>
  <c r="D128" i="20"/>
  <c r="C128" i="20"/>
  <c r="G127" i="20"/>
  <c r="F127" i="20"/>
  <c r="E127" i="20"/>
  <c r="D127" i="20"/>
  <c r="C127" i="20"/>
  <c r="G126" i="20"/>
  <c r="F126" i="20"/>
  <c r="E126" i="20"/>
  <c r="D126" i="20"/>
  <c r="C126" i="20"/>
  <c r="G125" i="20"/>
  <c r="F125" i="20"/>
  <c r="E125" i="20"/>
  <c r="D125" i="20"/>
  <c r="C125" i="20"/>
  <c r="G124" i="20"/>
  <c r="F124" i="20"/>
  <c r="E124" i="20"/>
  <c r="D124" i="20"/>
  <c r="C124" i="20"/>
  <c r="G123" i="20"/>
  <c r="F123" i="20"/>
  <c r="E123" i="20"/>
  <c r="D123" i="20"/>
  <c r="C123" i="20"/>
  <c r="G122" i="20"/>
  <c r="F122" i="20"/>
  <c r="E122" i="20"/>
  <c r="D122" i="20"/>
  <c r="C122" i="20"/>
  <c r="G121" i="20"/>
  <c r="F121" i="20"/>
  <c r="E121" i="20"/>
  <c r="D121" i="20"/>
  <c r="C121" i="20"/>
  <c r="G120" i="20"/>
  <c r="F120" i="20"/>
  <c r="E120" i="20"/>
  <c r="D120" i="20"/>
  <c r="C120" i="20"/>
  <c r="G119" i="20"/>
  <c r="F119" i="20"/>
  <c r="E119" i="20"/>
  <c r="D119" i="20"/>
  <c r="C119" i="20"/>
  <c r="G118" i="20"/>
  <c r="F118" i="20"/>
  <c r="E118" i="20"/>
  <c r="D118" i="20"/>
  <c r="C118" i="20"/>
  <c r="G117" i="20"/>
  <c r="F117" i="20"/>
  <c r="E117" i="20"/>
  <c r="D117" i="20"/>
  <c r="C117" i="20"/>
  <c r="G116" i="20"/>
  <c r="F116" i="20"/>
  <c r="E116" i="20"/>
  <c r="D116" i="20"/>
  <c r="C116" i="20"/>
  <c r="G115" i="20"/>
  <c r="F115" i="20"/>
  <c r="E115" i="20"/>
  <c r="D115" i="20"/>
  <c r="C115" i="20"/>
  <c r="G82" i="20"/>
  <c r="F82" i="20"/>
  <c r="E82" i="20"/>
  <c r="D82" i="20"/>
  <c r="C82" i="20"/>
  <c r="G81" i="20"/>
  <c r="F81" i="20"/>
  <c r="E81" i="20"/>
  <c r="D81" i="20"/>
  <c r="C81" i="20"/>
  <c r="G80" i="20"/>
  <c r="F80" i="20"/>
  <c r="E80" i="20"/>
  <c r="D80" i="20"/>
  <c r="C80" i="20"/>
  <c r="G79" i="20"/>
  <c r="F79" i="20"/>
  <c r="E79" i="20"/>
  <c r="D79" i="20"/>
  <c r="C79" i="20"/>
  <c r="G78" i="20"/>
  <c r="F78" i="20"/>
  <c r="E78" i="20"/>
  <c r="D78" i="20"/>
  <c r="C78" i="20"/>
  <c r="G77" i="20"/>
  <c r="F77" i="20"/>
  <c r="E77" i="20"/>
  <c r="D77" i="20"/>
  <c r="C77" i="20"/>
  <c r="G7" i="20"/>
  <c r="F7" i="20"/>
  <c r="E7" i="20"/>
  <c r="D7" i="20"/>
  <c r="C7" i="20"/>
  <c r="G28" i="14" l="1"/>
  <c r="G29" i="14"/>
  <c r="G30" i="14"/>
  <c r="G31" i="14"/>
  <c r="G32" i="14"/>
  <c r="G27" i="14"/>
  <c r="G17" i="14"/>
  <c r="G18" i="14"/>
  <c r="G19" i="14"/>
  <c r="G20" i="14"/>
  <c r="G21" i="14"/>
  <c r="G22" i="14"/>
  <c r="G7" i="14"/>
  <c r="G33" i="14" l="1"/>
  <c r="C31" i="14" l="1"/>
  <c r="D31" i="14"/>
  <c r="E31" i="14"/>
  <c r="F31" i="14"/>
  <c r="C32" i="14"/>
  <c r="D32" i="14"/>
  <c r="E32" i="14"/>
  <c r="F32" i="14"/>
  <c r="A33" i="14"/>
  <c r="C33" i="14"/>
  <c r="D33" i="14"/>
  <c r="E33" i="14"/>
  <c r="F33" i="14"/>
  <c r="A34" i="14"/>
  <c r="C34" i="14"/>
  <c r="D34" i="14"/>
  <c r="E34" i="14"/>
  <c r="F34" i="14"/>
  <c r="G34" i="14"/>
  <c r="A35" i="14"/>
  <c r="C35" i="14"/>
  <c r="D35" i="14"/>
  <c r="E35" i="14"/>
  <c r="F35" i="14"/>
  <c r="G35" i="14"/>
  <c r="A36" i="14"/>
  <c r="C36" i="14"/>
  <c r="D36" i="14"/>
  <c r="E36" i="14"/>
  <c r="F36" i="14"/>
  <c r="G36" i="14"/>
  <c r="C8" i="11" l="1"/>
  <c r="C10" i="11"/>
  <c r="C9" i="11"/>
  <c r="C11" i="11"/>
  <c r="C7" i="11"/>
  <c r="A17" i="14"/>
  <c r="A18" i="14"/>
  <c r="A19" i="14"/>
  <c r="A20" i="14"/>
  <c r="A21" i="14"/>
  <c r="A22" i="14"/>
  <c r="C28" i="14" l="1"/>
  <c r="D28" i="14"/>
  <c r="E28" i="14"/>
  <c r="F28" i="14"/>
  <c r="C29" i="14"/>
  <c r="D29" i="14"/>
  <c r="E29" i="14"/>
  <c r="F29" i="14"/>
  <c r="C30" i="14"/>
  <c r="D30" i="14"/>
  <c r="E30" i="14"/>
  <c r="F30" i="14"/>
  <c r="F27" i="14"/>
  <c r="E27" i="14"/>
  <c r="D27" i="14"/>
  <c r="C27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1" i="14"/>
  <c r="D21" i="14"/>
  <c r="E21" i="14"/>
  <c r="F21" i="14"/>
  <c r="C22" i="14"/>
  <c r="D22" i="14"/>
  <c r="E22" i="14"/>
  <c r="F22" i="14"/>
  <c r="F7" i="14"/>
  <c r="E7" i="14"/>
  <c r="D7" i="14"/>
  <c r="C7" i="14"/>
</calcChain>
</file>

<file path=xl/sharedStrings.xml><?xml version="1.0" encoding="utf-8"?>
<sst xmlns="http://schemas.openxmlformats.org/spreadsheetml/2006/main" count="880" uniqueCount="288">
  <si>
    <t>Escalão</t>
  </si>
  <si>
    <t>Nome</t>
  </si>
  <si>
    <t>Clube</t>
  </si>
  <si>
    <t xml:space="preserve">Dorsal </t>
  </si>
  <si>
    <t>Data Nasc.</t>
  </si>
  <si>
    <t>Género</t>
  </si>
  <si>
    <t>Pontos</t>
  </si>
  <si>
    <t>Licença</t>
  </si>
  <si>
    <t>Pos</t>
  </si>
  <si>
    <t>BENJAMINS MASCULINOS</t>
  </si>
  <si>
    <t>INFANTIS MASCULINOS</t>
  </si>
  <si>
    <t>INICIADOS MASCULINOS</t>
  </si>
  <si>
    <t>JUVENIS MASCULINOS</t>
  </si>
  <si>
    <t>CLASSIFICAÇÃO POR CLUBES</t>
  </si>
  <si>
    <t>BENJAMINS FEMININOS</t>
  </si>
  <si>
    <t>INFANTIS FEMININOS</t>
  </si>
  <si>
    <t>INICIADOS FEMININOS</t>
  </si>
  <si>
    <t>JUVENIS FEMININOS</t>
  </si>
  <si>
    <t>Atestado médico</t>
  </si>
  <si>
    <t xml:space="preserve">Benjamins </t>
  </si>
  <si>
    <t>7, 8 e 9 anos (Nascidos entre 2009 e 2011)</t>
  </si>
  <si>
    <t xml:space="preserve">Infantis </t>
  </si>
  <si>
    <t>10 e 11 anos (Nascidos em 2007 e 2008)</t>
  </si>
  <si>
    <t xml:space="preserve">Iniciados </t>
  </si>
  <si>
    <t>12 e 13 anos (Nascidos em 2005 e 2006)</t>
  </si>
  <si>
    <t xml:space="preserve">Juvenis </t>
  </si>
  <si>
    <t>14 e 15 anos (Nascidos em 2003 e 2004)</t>
  </si>
  <si>
    <t>MASCULINOS</t>
  </si>
  <si>
    <t>FEMININOS</t>
  </si>
  <si>
    <t>CLASSIFICAÇÃO POR EQUIPAS</t>
  </si>
  <si>
    <t>III DUATLO DE FERREIRAS - CIRCUITO JOVEM ALGARVE - 4ª ETAPA</t>
  </si>
  <si>
    <t>25 DE ABRIL DE 2018</t>
  </si>
  <si>
    <t>III DUATLO DE FERREIRAS - CIRCUITO DE ESTRADA DO ALGARVE - 1ª ETAPA</t>
  </si>
  <si>
    <t xml:space="preserve">Elaborar os resultados segundo o Guia do Calendário Algarve em http://www.federacao-triatlo.pt/ftp2015/competicoes/calendarios-regionais-2018/  </t>
  </si>
  <si>
    <t>Tempo</t>
  </si>
  <si>
    <t>Dorsal</t>
  </si>
  <si>
    <t>Rui Miguel da Cruz Rosa</t>
  </si>
  <si>
    <t>Associação BTT Baixo Guadiana</t>
  </si>
  <si>
    <t>João Correia</t>
  </si>
  <si>
    <t>Ivo Gonçalves</t>
  </si>
  <si>
    <t>Carlos Henriques</t>
  </si>
  <si>
    <t>Rita Ferraz</t>
  </si>
  <si>
    <t>Centro Ciclismo de Portimão</t>
  </si>
  <si>
    <t>Simão Silva Guerreiro</t>
  </si>
  <si>
    <t>Fábio Torrado</t>
  </si>
  <si>
    <t>Leandro Fonseca</t>
  </si>
  <si>
    <t>Nuno Rocha</t>
  </si>
  <si>
    <t>Hugo Ferraz</t>
  </si>
  <si>
    <t>José António Pina</t>
  </si>
  <si>
    <t>Nuno Rosalino Pires</t>
  </si>
  <si>
    <t>Filipe José Conceição</t>
  </si>
  <si>
    <t>João Rodrigues</t>
  </si>
  <si>
    <t>Carlos Cardona</t>
  </si>
  <si>
    <t>Fernando Gonçalves</t>
  </si>
  <si>
    <t>Marto Coelho</t>
  </si>
  <si>
    <t>Filipe Santos</t>
  </si>
  <si>
    <t>Joaquim Lopes</t>
  </si>
  <si>
    <t>Vitor Reis</t>
  </si>
  <si>
    <t>Luna Dagon</t>
  </si>
  <si>
    <t>Clube Vela de Tavira</t>
  </si>
  <si>
    <t>Fábio Cunha</t>
  </si>
  <si>
    <t>Rui Jesus</t>
  </si>
  <si>
    <t>Joana Hipólito</t>
  </si>
  <si>
    <t>Laura Ribeiro</t>
  </si>
  <si>
    <t>Isabel Gonçalves</t>
  </si>
  <si>
    <t>Paulo Ajuda</t>
  </si>
  <si>
    <t>Duarte Viegas</t>
  </si>
  <si>
    <t>Ana Roque</t>
  </si>
  <si>
    <t>Miguel Anastácio</t>
  </si>
  <si>
    <t>Laurence Dagon</t>
  </si>
  <si>
    <t>Mário Torrinha</t>
  </si>
  <si>
    <t>João Catarino</t>
  </si>
  <si>
    <t>Graça Corvinho</t>
  </si>
  <si>
    <t>Pierre Daniels</t>
  </si>
  <si>
    <t>João Gonçalves</t>
  </si>
  <si>
    <t>Armando Gomes</t>
  </si>
  <si>
    <t>Adriana Oliveira Pina</t>
  </si>
  <si>
    <t>Fábio Pereira</t>
  </si>
  <si>
    <t>Paulo Jorge Branco Braz</t>
  </si>
  <si>
    <t>Nuno José Palma Norberto</t>
  </si>
  <si>
    <t>Leões do Sul</t>
  </si>
  <si>
    <t>Luís Eusébio Pereira Rocha</t>
  </si>
  <si>
    <t>Fábio Ferreira</t>
  </si>
  <si>
    <t>Louletano DC</t>
  </si>
  <si>
    <t>David Alfeirão</t>
  </si>
  <si>
    <t>Marina Zaborskaya</t>
  </si>
  <si>
    <t>Rafael Batista</t>
  </si>
  <si>
    <t>Bernardo Cadeiras</t>
  </si>
  <si>
    <t>Sara Sá</t>
  </si>
  <si>
    <t>Nuno Neves</t>
  </si>
  <si>
    <t>João Inocentes</t>
  </si>
  <si>
    <t>Hugo Correia</t>
  </si>
  <si>
    <t>Lenia Gamito</t>
  </si>
  <si>
    <t>Paulo Piteira</t>
  </si>
  <si>
    <t>Rita Correia</t>
  </si>
  <si>
    <t>Marco Cristo</t>
  </si>
  <si>
    <t>Pedro Bernardo</t>
  </si>
  <si>
    <t>João Valente</t>
  </si>
  <si>
    <t>David Caldeirão</t>
  </si>
  <si>
    <t>Marcus Ornellas</t>
  </si>
  <si>
    <t>Luís Trindade</t>
  </si>
  <si>
    <t>Paulo Silva</t>
  </si>
  <si>
    <t>José Varela</t>
  </si>
  <si>
    <t>Clara de Carvalho Rodrigues</t>
  </si>
  <si>
    <t>João Pedro Chagas</t>
  </si>
  <si>
    <t>Marta Ferreira dos Santos</t>
  </si>
  <si>
    <t>Tiago Cristo Vicente</t>
  </si>
  <si>
    <t>Ana Fernandes Agueda</t>
  </si>
  <si>
    <t>Nelson Palma Mestre</t>
  </si>
  <si>
    <t>David Gomes Costa</t>
  </si>
  <si>
    <t>João Palma Mestre</t>
  </si>
  <si>
    <t>Vanda Oliveira Munhoz</t>
  </si>
  <si>
    <t>César Vaz Rodrigues</t>
  </si>
  <si>
    <t>Luis Guimarães da Costa</t>
  </si>
  <si>
    <t>João Centeno Barroso</t>
  </si>
  <si>
    <t>Carlos Branco Valente</t>
  </si>
  <si>
    <t>João Águeda Mestre</t>
  </si>
  <si>
    <t>Lusitano F.C. Frusoal</t>
  </si>
  <si>
    <t>Vitória de Freitas</t>
  </si>
  <si>
    <t>Ana Laura Gomes</t>
  </si>
  <si>
    <t>Simão Viegas</t>
  </si>
  <si>
    <t>David Simonet</t>
  </si>
  <si>
    <t>Gabriel Miravent</t>
  </si>
  <si>
    <t>João Nuno Martins</t>
  </si>
  <si>
    <t>Francisco Veia</t>
  </si>
  <si>
    <t>Henrique Vairinhos</t>
  </si>
  <si>
    <t>Maria Eduarda Ribeiro</t>
  </si>
  <si>
    <t>Martim Viegas</t>
  </si>
  <si>
    <t>Martim Vairinhos</t>
  </si>
  <si>
    <t>Gil Matias Cunha</t>
  </si>
  <si>
    <t>Maria Margarida Romão</t>
  </si>
  <si>
    <t>Natacha Santos</t>
  </si>
  <si>
    <t>Filipa Bento Costa</t>
  </si>
  <si>
    <t>Susana Augusto</t>
  </si>
  <si>
    <t>Filipa Munhóz Joaquim</t>
  </si>
  <si>
    <t>André Cavaco</t>
  </si>
  <si>
    <t>Ana Carolina Saboia</t>
  </si>
  <si>
    <t>João Gil Calvinho</t>
  </si>
  <si>
    <t>Cristina Pereira</t>
  </si>
  <si>
    <t>Portinado</t>
  </si>
  <si>
    <t>Cinara Martins</t>
  </si>
  <si>
    <t>Henrique Encarnação</t>
  </si>
  <si>
    <t>Jana Advani</t>
  </si>
  <si>
    <t>Ricardo Paixão</t>
  </si>
  <si>
    <t>José Ricardo Pina</t>
  </si>
  <si>
    <t>Carlos Gomes</t>
  </si>
  <si>
    <t>Jorge Cardoso</t>
  </si>
  <si>
    <t>CCD Intermarché de Lagos</t>
  </si>
  <si>
    <t>João Jesus</t>
  </si>
  <si>
    <t>Rui Silva</t>
  </si>
  <si>
    <t>Marco Carmo</t>
  </si>
  <si>
    <t>Emma Yates</t>
  </si>
  <si>
    <t>Colette Kent</t>
  </si>
  <si>
    <t>Gail King</t>
  </si>
  <si>
    <t>Marta Sofia Páscoa Cristina</t>
  </si>
  <si>
    <t>Luís Pedro Inácio Silva</t>
  </si>
  <si>
    <t>Tiago Amorim</t>
  </si>
  <si>
    <t>Rodrigo Amorim</t>
  </si>
  <si>
    <t>Manuela Santos</t>
  </si>
  <si>
    <t>Miguel Guerreiro</t>
  </si>
  <si>
    <t>Gabriel Silva</t>
  </si>
  <si>
    <t>Beatriz Ramos</t>
  </si>
  <si>
    <t>Viviana Nicolau</t>
  </si>
  <si>
    <t>Vasco Nicolau</t>
  </si>
  <si>
    <t>António Raposo</t>
  </si>
  <si>
    <t>Tomás Metcalfe</t>
  </si>
  <si>
    <t>Américo Sequeira</t>
  </si>
  <si>
    <t>Paulo Geadas</t>
  </si>
  <si>
    <t>José Neves</t>
  </si>
  <si>
    <t>Mariana Cabrita</t>
  </si>
  <si>
    <t>ADEC de Tunes</t>
  </si>
  <si>
    <t>João Coelho</t>
  </si>
  <si>
    <t>Eduardo Afonso</t>
  </si>
  <si>
    <t>Luis Caetano</t>
  </si>
  <si>
    <t>João Pais</t>
  </si>
  <si>
    <t>Pedro Guerreiro</t>
  </si>
  <si>
    <t>José Cereja</t>
  </si>
  <si>
    <t>Miguel Serra</t>
  </si>
  <si>
    <t>Paulo Luz</t>
  </si>
  <si>
    <t>Futebol Clube de Ferreiras</t>
  </si>
  <si>
    <t>André Arvela</t>
  </si>
  <si>
    <t>Helder Quintinho</t>
  </si>
  <si>
    <t>João Bacalhau</t>
  </si>
  <si>
    <t>Hugo Santos</t>
  </si>
  <si>
    <t>Ana Sanches</t>
  </si>
  <si>
    <t>Dina Santos</t>
  </si>
  <si>
    <t>Talita Soares</t>
  </si>
  <si>
    <t>Joana Silva</t>
  </si>
  <si>
    <t>Raquel Augusto</t>
  </si>
  <si>
    <t>Alexandre Arvela</t>
  </si>
  <si>
    <t>Andriy Fedorov</t>
  </si>
  <si>
    <t>Diana Santos</t>
  </si>
  <si>
    <t>Pedro Encarnação</t>
  </si>
  <si>
    <t>Carolina Biletska</t>
  </si>
  <si>
    <t>Dana Cantiru</t>
  </si>
  <si>
    <t>Vitaliy Martsynshyn</t>
  </si>
  <si>
    <t>Catarina Silva</t>
  </si>
  <si>
    <t>Melissa Vilarinho</t>
  </si>
  <si>
    <t>M</t>
  </si>
  <si>
    <t>F</t>
  </si>
  <si>
    <t>BEN</t>
  </si>
  <si>
    <t>INF</t>
  </si>
  <si>
    <t>INI</t>
  </si>
  <si>
    <t>JUV</t>
  </si>
  <si>
    <t>JUN</t>
  </si>
  <si>
    <t>CAD</t>
  </si>
  <si>
    <t>SEN</t>
  </si>
  <si>
    <t>VET 1</t>
  </si>
  <si>
    <t>VET 2</t>
  </si>
  <si>
    <t>VET 3</t>
  </si>
  <si>
    <t>VET 4</t>
  </si>
  <si>
    <t>VET 5</t>
  </si>
  <si>
    <t>José Alberto Domingos</t>
  </si>
  <si>
    <t>Amândio Norberto</t>
  </si>
  <si>
    <t>Não Federado</t>
  </si>
  <si>
    <t>Nucleo Sportinguista VRSA</t>
  </si>
  <si>
    <t>Futebol Clube de Ferreiras/ Não Federado</t>
  </si>
  <si>
    <t>O2 Triatlo-S'Look</t>
  </si>
  <si>
    <t>O2 Triatlo-S'Look/ Não Federado</t>
  </si>
  <si>
    <t>Jorge Bravo</t>
  </si>
  <si>
    <t>Duarte Quintanilha Pina</t>
  </si>
  <si>
    <t>Paulo Jorge Guerreiro</t>
  </si>
  <si>
    <t>Paulo Jorge Cabrita</t>
  </si>
  <si>
    <t>Luís Massapina</t>
  </si>
  <si>
    <t>Centro Desportivo de Quarteira/ Não Federado</t>
  </si>
  <si>
    <t>ATLETIS - CLUBE DE ATLETISMO DE TUNES</t>
  </si>
  <si>
    <t>ADEC de Tunes/ Não Federado</t>
  </si>
  <si>
    <t>Centro Ciclismo de Portimão/ Não Federado</t>
  </si>
  <si>
    <t>Clube Vela de Tavira/ Não Federado</t>
  </si>
  <si>
    <t>Gabriel Ruivo</t>
  </si>
  <si>
    <t>Louletano DC/ Não Federado</t>
  </si>
  <si>
    <t>Guilherme Camacho</t>
  </si>
  <si>
    <t>Maria Sofia Romão</t>
  </si>
  <si>
    <t>Angela Mendez</t>
  </si>
  <si>
    <t>Guilherme Vairinhos</t>
  </si>
  <si>
    <t>Marco Canelas</t>
  </si>
  <si>
    <t>André Cabrita</t>
  </si>
  <si>
    <t>Luis Faustino Santos</t>
  </si>
  <si>
    <t>Cadetes</t>
  </si>
  <si>
    <t>16 e 17 anos (Nascidos em 2001 e 2002)</t>
  </si>
  <si>
    <t>Juniores</t>
  </si>
  <si>
    <t>18 e 19 anos (Nascidos em 1999 e 2000)</t>
  </si>
  <si>
    <t>Veteranos II - 45-49 (nascidos em 1969 e 1973)</t>
  </si>
  <si>
    <t>Veteranos I - 40 a 44 anos (nascidos em 1974 e 1978)</t>
  </si>
  <si>
    <t>Veteranos III - 50 a 54 anos (nascidos em 1964 e 1968)</t>
  </si>
  <si>
    <t>Veteranos IV - 55 a 59 anos (nascidos em 1959 e 1963)</t>
  </si>
  <si>
    <t>Veteranos V - 60 e mais anos (nascidos em 1958 e antes)</t>
  </si>
  <si>
    <t>Seniores - 20 a 39 anos (Nascidos entre 1979 e 1998)</t>
  </si>
  <si>
    <t>Fabio Martins Munhoz</t>
  </si>
  <si>
    <t>CAMPEONATO DE DUATLO DO ALGARVE</t>
  </si>
  <si>
    <t>III DUATLO DE FERREIRAS</t>
  </si>
  <si>
    <t>CIRCUITO DE ESTRADA DO ALGARVE - 1ª ETAPA</t>
  </si>
  <si>
    <t>Class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</si>
  <si>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</si>
  <si>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</si>
  <si>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</si>
  <si>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</si>
  <si>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</si>
  <si>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</si>
  <si>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</si>
  <si>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</si>
  <si>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</si>
  <si>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</si>
  <si>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</si>
  <si>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</si>
  <si>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</si>
  <si>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</si>
  <si>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</si>
  <si>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</si>
  <si>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</si>
  <si>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</si>
  <si>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</si>
  <si>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</si>
  <si>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</si>
  <si>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</si>
  <si>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</si>
  <si>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</si>
  <si>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</si>
  <si>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</si>
  <si>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</si>
  <si>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</si>
  <si>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 e seguintes</t>
  </si>
  <si>
    <t>Natália Mendes</t>
  </si>
  <si>
    <t>Bike Clube S. Brás</t>
  </si>
  <si>
    <t>Ricardo Magalhães </t>
  </si>
  <si>
    <t>Peter Chester-Browne</t>
  </si>
  <si>
    <t>Rui Vasco Nunes Medina</t>
  </si>
  <si>
    <t>Sérgio Tiago Viegas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</si>
</sst>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vertical="center"/>
    </xf>
    <xf numFmtId="45" fontId="0" fillId="0" borderId="0" xfId="0" applyNumberFormat="1" applyBorder="1" applyAlignment="1">
      <alignment horizontal="center" vertical="center"/>
    </xf>
    <xf numFmtId="45" fontId="0" fillId="0" borderId="0" xfId="0" applyNumberFormat="1" applyBorder="1" applyAlignment="1">
      <alignment horizontal="center"/>
    </xf>
    <xf numFmtId="45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0" borderId="0" xfId="0" applyFont="1" applyBorder="1" applyAlignment="1">
      <alignment horizontal="center" vertical="center"/>
    </xf>
    <xf numFmtId="45" fontId="1" fillId="0" borderId="0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4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45" fontId="0" fillId="0" borderId="2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view="pageBreakPreview" zoomScaleNormal="100" zoomScaleSheetLayoutView="100" workbookViewId="0">
      <selection activeCell="H114" sqref="H114"/>
    </sheetView>
  </sheetViews>
  <sheetFormatPr defaultColWidth="9.140625" defaultRowHeight="15" x14ac:dyDescent="0.25"/>
  <cols>
    <col min="1" max="1" width="7.7109375" style="7" customWidth="1"/>
    <col min="2" max="2" width="9.85546875" style="7" customWidth="1"/>
    <col min="3" max="3" width="9.42578125" style="7" bestFit="1" customWidth="1"/>
    <col min="4" max="4" width="26.5703125" style="2" bestFit="1" customWidth="1"/>
    <col min="5" max="5" width="11.28515625" style="7" bestFit="1" customWidth="1"/>
    <col min="6" max="6" width="8.140625" style="7" bestFit="1" customWidth="1"/>
    <col min="7" max="7" width="9.85546875" style="7" hidden="1" customWidth="1"/>
    <col min="8" max="8" width="45.42578125" style="2" bestFit="1" customWidth="1"/>
    <col min="9" max="9" width="13.140625" style="2" bestFit="1" customWidth="1"/>
    <col min="10" max="10" width="9.140625" style="2"/>
    <col min="11" max="11" width="55.5703125" style="2" customWidth="1"/>
    <col min="12" max="16384" width="9.140625" style="2"/>
  </cols>
  <sheetData>
    <row r="1" spans="1:11" ht="32.25" thickBot="1" x14ac:dyDescent="0.3">
      <c r="A1" s="49" t="s">
        <v>35</v>
      </c>
      <c r="B1" s="50" t="s">
        <v>7</v>
      </c>
      <c r="C1" s="50" t="s">
        <v>0</v>
      </c>
      <c r="D1" s="50" t="s">
        <v>1</v>
      </c>
      <c r="E1" s="50" t="s">
        <v>4</v>
      </c>
      <c r="F1" s="50" t="s">
        <v>5</v>
      </c>
      <c r="G1" s="51" t="s">
        <v>18</v>
      </c>
      <c r="H1" s="52" t="s">
        <v>2</v>
      </c>
      <c r="I1" s="47"/>
    </row>
    <row r="2" spans="1:11" x14ac:dyDescent="0.25">
      <c r="A2" s="4">
        <v>771</v>
      </c>
      <c r="B2" s="4">
        <v>105219</v>
      </c>
      <c r="C2" s="4" t="s">
        <v>200</v>
      </c>
      <c r="D2" s="35" t="s">
        <v>41</v>
      </c>
      <c r="E2" s="55">
        <v>40362</v>
      </c>
      <c r="F2" s="4" t="s">
        <v>199</v>
      </c>
      <c r="G2" s="54"/>
      <c r="H2" s="35" t="s">
        <v>42</v>
      </c>
      <c r="I2" s="37"/>
      <c r="K2" s="29" t="s">
        <v>19</v>
      </c>
    </row>
    <row r="3" spans="1:11" ht="15.75" thickBot="1" x14ac:dyDescent="0.3">
      <c r="A3" s="56"/>
      <c r="B3" s="4"/>
      <c r="C3" s="4" t="s">
        <v>201</v>
      </c>
      <c r="D3" s="53" t="s">
        <v>43</v>
      </c>
      <c r="E3" s="54">
        <v>39632</v>
      </c>
      <c r="F3" s="54" t="s">
        <v>198</v>
      </c>
      <c r="G3" s="54"/>
      <c r="H3" s="35" t="s">
        <v>227</v>
      </c>
      <c r="I3" s="37"/>
      <c r="K3" s="30" t="s">
        <v>20</v>
      </c>
    </row>
    <row r="4" spans="1:11" ht="15.75" thickBot="1" x14ac:dyDescent="0.3">
      <c r="A4" s="4"/>
      <c r="B4" s="4"/>
      <c r="C4" s="4" t="s">
        <v>201</v>
      </c>
      <c r="D4" s="53" t="s">
        <v>58</v>
      </c>
      <c r="E4" s="54">
        <v>39272</v>
      </c>
      <c r="F4" s="4" t="s">
        <v>199</v>
      </c>
      <c r="G4" s="4"/>
      <c r="H4" s="35" t="s">
        <v>228</v>
      </c>
      <c r="I4" s="37"/>
    </row>
    <row r="5" spans="1:11" x14ac:dyDescent="0.25">
      <c r="A5" s="4">
        <v>553</v>
      </c>
      <c r="B5" s="4">
        <v>105113</v>
      </c>
      <c r="C5" s="4" t="s">
        <v>201</v>
      </c>
      <c r="D5" s="35" t="s">
        <v>189</v>
      </c>
      <c r="E5" s="55"/>
      <c r="F5" s="54" t="s">
        <v>198</v>
      </c>
      <c r="G5" s="54"/>
      <c r="H5" s="35" t="s">
        <v>179</v>
      </c>
      <c r="I5" s="37"/>
      <c r="K5" s="31" t="s">
        <v>21</v>
      </c>
    </row>
    <row r="6" spans="1:11" ht="15.75" thickBot="1" x14ac:dyDescent="0.3">
      <c r="A6" s="4">
        <v>554</v>
      </c>
      <c r="B6" s="4">
        <v>105117</v>
      </c>
      <c r="C6" s="4" t="s">
        <v>203</v>
      </c>
      <c r="D6" s="35" t="s">
        <v>192</v>
      </c>
      <c r="E6" s="55"/>
      <c r="F6" s="54" t="s">
        <v>198</v>
      </c>
      <c r="G6" s="54"/>
      <c r="H6" s="35" t="s">
        <v>179</v>
      </c>
      <c r="I6" s="37"/>
      <c r="K6" s="32" t="s">
        <v>22</v>
      </c>
    </row>
    <row r="7" spans="1:11" ht="15.75" thickBot="1" x14ac:dyDescent="0.3">
      <c r="A7" s="4">
        <v>557</v>
      </c>
      <c r="B7" s="4">
        <v>105114</v>
      </c>
      <c r="C7" s="4" t="s">
        <v>201</v>
      </c>
      <c r="D7" s="35" t="s">
        <v>190</v>
      </c>
      <c r="E7" s="55"/>
      <c r="F7" s="54" t="s">
        <v>198</v>
      </c>
      <c r="G7" s="54"/>
      <c r="H7" s="35" t="s">
        <v>179</v>
      </c>
      <c r="I7" s="37"/>
    </row>
    <row r="8" spans="1:11" x14ac:dyDescent="0.25">
      <c r="A8" s="4">
        <v>569</v>
      </c>
      <c r="B8" s="4">
        <v>105115</v>
      </c>
      <c r="C8" s="4" t="s">
        <v>201</v>
      </c>
      <c r="D8" s="35" t="s">
        <v>191</v>
      </c>
      <c r="E8" s="55"/>
      <c r="F8" s="4" t="s">
        <v>199</v>
      </c>
      <c r="G8" s="54"/>
      <c r="H8" s="35" t="s">
        <v>179</v>
      </c>
      <c r="I8" s="37"/>
      <c r="K8" s="31" t="s">
        <v>23</v>
      </c>
    </row>
    <row r="9" spans="1:11" ht="15.75" thickBot="1" x14ac:dyDescent="0.3">
      <c r="A9" s="4">
        <v>571</v>
      </c>
      <c r="B9" s="4">
        <v>105116</v>
      </c>
      <c r="C9" s="4" t="s">
        <v>201</v>
      </c>
      <c r="D9" s="35" t="s">
        <v>187</v>
      </c>
      <c r="E9" s="55">
        <v>39664</v>
      </c>
      <c r="F9" s="4" t="s">
        <v>199</v>
      </c>
      <c r="G9" s="54"/>
      <c r="H9" s="35" t="s">
        <v>179</v>
      </c>
      <c r="I9" s="37"/>
      <c r="K9" s="32" t="s">
        <v>24</v>
      </c>
    </row>
    <row r="10" spans="1:11" ht="15.75" thickBot="1" x14ac:dyDescent="0.3">
      <c r="A10" s="4">
        <v>583</v>
      </c>
      <c r="B10" s="4">
        <v>105118</v>
      </c>
      <c r="C10" s="4" t="s">
        <v>201</v>
      </c>
      <c r="D10" s="35" t="s">
        <v>188</v>
      </c>
      <c r="E10" s="55"/>
      <c r="F10" s="4" t="s">
        <v>199</v>
      </c>
      <c r="G10" s="54"/>
      <c r="H10" s="35" t="s">
        <v>179</v>
      </c>
      <c r="I10" s="37"/>
    </row>
    <row r="11" spans="1:11" x14ac:dyDescent="0.25">
      <c r="A11" s="4">
        <v>616</v>
      </c>
      <c r="B11" s="4">
        <v>105125</v>
      </c>
      <c r="C11" s="4" t="s">
        <v>201</v>
      </c>
      <c r="D11" s="35" t="s">
        <v>195</v>
      </c>
      <c r="E11" s="55"/>
      <c r="F11" s="54" t="s">
        <v>198</v>
      </c>
      <c r="G11" s="54"/>
      <c r="H11" s="35" t="s">
        <v>179</v>
      </c>
      <c r="I11" s="37"/>
      <c r="K11" s="31" t="s">
        <v>25</v>
      </c>
    </row>
    <row r="12" spans="1:11" ht="15.75" thickBot="1" x14ac:dyDescent="0.3">
      <c r="A12" s="4">
        <v>628</v>
      </c>
      <c r="B12" s="4">
        <v>105127</v>
      </c>
      <c r="C12" s="4" t="s">
        <v>201</v>
      </c>
      <c r="D12" s="35" t="s">
        <v>196</v>
      </c>
      <c r="E12" s="55"/>
      <c r="F12" s="4" t="s">
        <v>199</v>
      </c>
      <c r="G12" s="54"/>
      <c r="H12" s="35" t="s">
        <v>179</v>
      </c>
      <c r="I12" s="37"/>
      <c r="K12" s="32" t="s">
        <v>26</v>
      </c>
    </row>
    <row r="13" spans="1:11" ht="15.75" thickBot="1" x14ac:dyDescent="0.3">
      <c r="A13" s="4">
        <v>629</v>
      </c>
      <c r="B13" s="4">
        <v>105128</v>
      </c>
      <c r="C13" s="4" t="s">
        <v>201</v>
      </c>
      <c r="D13" s="35" t="s">
        <v>193</v>
      </c>
      <c r="E13" s="55"/>
      <c r="F13" s="4" t="s">
        <v>199</v>
      </c>
      <c r="G13" s="54"/>
      <c r="H13" s="35" t="s">
        <v>179</v>
      </c>
      <c r="I13" s="37"/>
    </row>
    <row r="14" spans="1:11" x14ac:dyDescent="0.25">
      <c r="A14" s="4">
        <v>632</v>
      </c>
      <c r="B14" s="4">
        <v>105128</v>
      </c>
      <c r="C14" s="4" t="s">
        <v>201</v>
      </c>
      <c r="D14" s="35" t="s">
        <v>194</v>
      </c>
      <c r="E14" s="55"/>
      <c r="F14" s="4" t="s">
        <v>199</v>
      </c>
      <c r="G14" s="54"/>
      <c r="H14" s="35" t="s">
        <v>179</v>
      </c>
      <c r="I14" s="37"/>
      <c r="K14" s="31" t="s">
        <v>238</v>
      </c>
    </row>
    <row r="15" spans="1:11" ht="15.75" thickBot="1" x14ac:dyDescent="0.3">
      <c r="A15" s="4">
        <v>633</v>
      </c>
      <c r="B15" s="4"/>
      <c r="C15" s="4" t="s">
        <v>203</v>
      </c>
      <c r="D15" s="35" t="s">
        <v>197</v>
      </c>
      <c r="E15" s="55">
        <v>37730</v>
      </c>
      <c r="F15" s="4" t="s">
        <v>199</v>
      </c>
      <c r="G15" s="54"/>
      <c r="H15" s="35" t="s">
        <v>179</v>
      </c>
      <c r="I15" s="37"/>
      <c r="K15" s="32" t="s">
        <v>239</v>
      </c>
    </row>
    <row r="16" spans="1:11" ht="15.75" thickBot="1" x14ac:dyDescent="0.3">
      <c r="A16" s="4">
        <v>192</v>
      </c>
      <c r="B16" s="4">
        <v>104352</v>
      </c>
      <c r="C16" s="4" t="s">
        <v>200</v>
      </c>
      <c r="D16" s="61" t="s">
        <v>116</v>
      </c>
      <c r="E16" s="55">
        <v>40581</v>
      </c>
      <c r="F16" s="54" t="s">
        <v>198</v>
      </c>
      <c r="G16" s="54"/>
      <c r="H16" s="35" t="s">
        <v>117</v>
      </c>
      <c r="I16" s="37"/>
    </row>
    <row r="17" spans="1:11" x14ac:dyDescent="0.25">
      <c r="A17" s="4">
        <v>195</v>
      </c>
      <c r="B17" s="4">
        <v>104961</v>
      </c>
      <c r="C17" s="4" t="s">
        <v>200</v>
      </c>
      <c r="D17" s="61" t="s">
        <v>119</v>
      </c>
      <c r="E17" s="55">
        <v>40434</v>
      </c>
      <c r="F17" s="4" t="s">
        <v>199</v>
      </c>
      <c r="G17" s="54"/>
      <c r="H17" s="35" t="s">
        <v>117</v>
      </c>
      <c r="I17" s="38"/>
      <c r="K17" s="31" t="s">
        <v>240</v>
      </c>
    </row>
    <row r="18" spans="1:11" ht="15.75" thickBot="1" x14ac:dyDescent="0.3">
      <c r="A18" s="4">
        <v>198</v>
      </c>
      <c r="B18" s="4">
        <v>104962</v>
      </c>
      <c r="C18" s="4" t="s">
        <v>200</v>
      </c>
      <c r="D18" s="61" t="s">
        <v>118</v>
      </c>
      <c r="E18" s="55">
        <v>40451</v>
      </c>
      <c r="F18" s="4" t="s">
        <v>199</v>
      </c>
      <c r="G18" s="54"/>
      <c r="H18" s="35" t="s">
        <v>117</v>
      </c>
      <c r="I18" s="37"/>
      <c r="K18" s="32" t="s">
        <v>241</v>
      </c>
    </row>
    <row r="19" spans="1:11" ht="15.75" thickBot="1" x14ac:dyDescent="0.3">
      <c r="A19" s="4">
        <v>203</v>
      </c>
      <c r="B19" s="4">
        <v>104963</v>
      </c>
      <c r="C19" s="4" t="s">
        <v>201</v>
      </c>
      <c r="D19" s="61" t="s">
        <v>127</v>
      </c>
      <c r="E19" s="55">
        <v>39625</v>
      </c>
      <c r="F19" s="54" t="s">
        <v>198</v>
      </c>
      <c r="G19" s="54"/>
      <c r="H19" s="35" t="s">
        <v>117</v>
      </c>
      <c r="I19" s="37"/>
    </row>
    <row r="20" spans="1:11" ht="15.75" thickBot="1" x14ac:dyDescent="0.3">
      <c r="A20" s="4">
        <v>204</v>
      </c>
      <c r="B20" s="4">
        <v>104964</v>
      </c>
      <c r="C20" s="4" t="s">
        <v>201</v>
      </c>
      <c r="D20" s="61" t="s">
        <v>128</v>
      </c>
      <c r="E20" s="55">
        <v>39460</v>
      </c>
      <c r="F20" s="54" t="s">
        <v>198</v>
      </c>
      <c r="G20" s="54"/>
      <c r="H20" s="35" t="s">
        <v>117</v>
      </c>
      <c r="I20" s="37"/>
      <c r="K20" s="67" t="s">
        <v>247</v>
      </c>
    </row>
    <row r="21" spans="1:11" ht="15.75" thickBot="1" x14ac:dyDescent="0.3">
      <c r="A21" s="4">
        <v>207</v>
      </c>
      <c r="B21" s="4">
        <v>104966</v>
      </c>
      <c r="C21" s="4" t="s">
        <v>201</v>
      </c>
      <c r="D21" s="61" t="s">
        <v>126</v>
      </c>
      <c r="E21" s="55">
        <v>39651</v>
      </c>
      <c r="F21" s="4" t="s">
        <v>199</v>
      </c>
      <c r="G21" s="54"/>
      <c r="H21" s="35" t="s">
        <v>117</v>
      </c>
      <c r="I21" s="37"/>
      <c r="K21" s="68" t="s">
        <v>243</v>
      </c>
    </row>
    <row r="22" spans="1:11" ht="15.75" thickBot="1" x14ac:dyDescent="0.3">
      <c r="A22" s="4">
        <v>209</v>
      </c>
      <c r="B22" s="4">
        <v>104967</v>
      </c>
      <c r="C22" s="4" t="s">
        <v>200</v>
      </c>
      <c r="D22" s="61" t="s">
        <v>120</v>
      </c>
      <c r="E22" s="55">
        <v>40330</v>
      </c>
      <c r="F22" s="54" t="s">
        <v>198</v>
      </c>
      <c r="G22" s="54"/>
      <c r="H22" s="35" t="s">
        <v>117</v>
      </c>
      <c r="I22" s="37"/>
      <c r="K22" s="68" t="s">
        <v>242</v>
      </c>
    </row>
    <row r="23" spans="1:11" ht="15.75" thickBot="1" x14ac:dyDescent="0.3">
      <c r="A23" s="4">
        <v>214</v>
      </c>
      <c r="B23" s="4">
        <v>104970</v>
      </c>
      <c r="C23" s="4" t="s">
        <v>200</v>
      </c>
      <c r="D23" s="61" t="s">
        <v>121</v>
      </c>
      <c r="E23" s="55">
        <v>40244</v>
      </c>
      <c r="F23" s="54" t="s">
        <v>198</v>
      </c>
      <c r="G23" s="54"/>
      <c r="H23" s="35" t="s">
        <v>117</v>
      </c>
      <c r="I23" s="37"/>
      <c r="K23" s="68" t="s">
        <v>244</v>
      </c>
    </row>
    <row r="24" spans="1:11" ht="15.75" thickBot="1" x14ac:dyDescent="0.3">
      <c r="A24" s="4">
        <v>218</v>
      </c>
      <c r="B24" s="4">
        <v>104971</v>
      </c>
      <c r="C24" s="4" t="s">
        <v>201</v>
      </c>
      <c r="D24" s="61" t="s">
        <v>123</v>
      </c>
      <c r="E24" s="55">
        <v>39786</v>
      </c>
      <c r="F24" s="54" t="s">
        <v>198</v>
      </c>
      <c r="G24" s="54"/>
      <c r="H24" s="35" t="s">
        <v>117</v>
      </c>
      <c r="I24" s="37"/>
      <c r="K24" s="68" t="s">
        <v>245</v>
      </c>
    </row>
    <row r="25" spans="1:11" ht="15.75" thickBot="1" x14ac:dyDescent="0.3">
      <c r="A25" s="4">
        <v>314</v>
      </c>
      <c r="B25" s="4">
        <v>104244</v>
      </c>
      <c r="C25" s="4" t="s">
        <v>202</v>
      </c>
      <c r="D25" s="61" t="s">
        <v>131</v>
      </c>
      <c r="E25" s="55">
        <v>38959</v>
      </c>
      <c r="F25" s="4" t="s">
        <v>199</v>
      </c>
      <c r="G25" s="54"/>
      <c r="H25" s="35" t="s">
        <v>117</v>
      </c>
      <c r="I25" s="38"/>
      <c r="K25" s="68" t="s">
        <v>246</v>
      </c>
    </row>
    <row r="26" spans="1:11" x14ac:dyDescent="0.25">
      <c r="A26" s="4">
        <v>318</v>
      </c>
      <c r="B26" s="4">
        <v>104245</v>
      </c>
      <c r="C26" s="4" t="s">
        <v>202</v>
      </c>
      <c r="D26" s="61" t="s">
        <v>132</v>
      </c>
      <c r="E26" s="55">
        <v>38814</v>
      </c>
      <c r="F26" s="4" t="s">
        <v>199</v>
      </c>
      <c r="G26" s="54"/>
      <c r="H26" s="35" t="s">
        <v>117</v>
      </c>
      <c r="I26" s="37"/>
    </row>
    <row r="27" spans="1:11" x14ac:dyDescent="0.25">
      <c r="A27" s="4">
        <v>319</v>
      </c>
      <c r="B27" s="4">
        <v>104246</v>
      </c>
      <c r="C27" s="4" t="s">
        <v>202</v>
      </c>
      <c r="D27" s="61" t="s">
        <v>134</v>
      </c>
      <c r="E27" s="55">
        <v>38678</v>
      </c>
      <c r="F27" s="4" t="s">
        <v>199</v>
      </c>
      <c r="G27" s="54"/>
      <c r="H27" s="35" t="s">
        <v>117</v>
      </c>
      <c r="I27" s="37"/>
    </row>
    <row r="28" spans="1:11" x14ac:dyDescent="0.25">
      <c r="A28" s="4">
        <v>326</v>
      </c>
      <c r="B28" s="4">
        <v>104248</v>
      </c>
      <c r="C28" s="4" t="s">
        <v>203</v>
      </c>
      <c r="D28" s="61" t="s">
        <v>136</v>
      </c>
      <c r="E28" s="55">
        <v>37959</v>
      </c>
      <c r="F28" s="4" t="s">
        <v>199</v>
      </c>
      <c r="G28" s="54"/>
      <c r="H28" s="35" t="s">
        <v>117</v>
      </c>
      <c r="I28" s="37"/>
    </row>
    <row r="29" spans="1:11" x14ac:dyDescent="0.25">
      <c r="A29" s="4">
        <v>471</v>
      </c>
      <c r="B29" s="4">
        <v>104348</v>
      </c>
      <c r="C29" s="4" t="s">
        <v>201</v>
      </c>
      <c r="D29" s="61" t="s">
        <v>129</v>
      </c>
      <c r="E29" s="55">
        <v>39121</v>
      </c>
      <c r="F29" s="54" t="s">
        <v>198</v>
      </c>
      <c r="G29" s="54"/>
      <c r="H29" s="35" t="s">
        <v>117</v>
      </c>
      <c r="I29" s="37"/>
    </row>
    <row r="30" spans="1:11" x14ac:dyDescent="0.25">
      <c r="A30" s="4">
        <v>479</v>
      </c>
      <c r="B30" s="4">
        <v>105060</v>
      </c>
      <c r="C30" s="4" t="s">
        <v>202</v>
      </c>
      <c r="D30" s="61" t="s">
        <v>133</v>
      </c>
      <c r="E30" s="55">
        <v>38729</v>
      </c>
      <c r="F30" s="4" t="s">
        <v>199</v>
      </c>
      <c r="G30" s="54"/>
      <c r="H30" s="35" t="s">
        <v>117</v>
      </c>
      <c r="I30" s="37"/>
    </row>
    <row r="31" spans="1:11" x14ac:dyDescent="0.25">
      <c r="A31" s="4">
        <v>481</v>
      </c>
      <c r="B31" s="4">
        <v>104350</v>
      </c>
      <c r="C31" s="4" t="s">
        <v>201</v>
      </c>
      <c r="D31" s="61" t="s">
        <v>122</v>
      </c>
      <c r="E31" s="55">
        <v>39810</v>
      </c>
      <c r="F31" s="54" t="s">
        <v>198</v>
      </c>
      <c r="G31" s="54"/>
      <c r="H31" s="35" t="s">
        <v>117</v>
      </c>
      <c r="I31" s="37"/>
    </row>
    <row r="32" spans="1:11" x14ac:dyDescent="0.25">
      <c r="A32" s="4">
        <v>487</v>
      </c>
      <c r="B32" s="4">
        <v>105075</v>
      </c>
      <c r="C32" s="4" t="s">
        <v>201</v>
      </c>
      <c r="D32" s="61" t="s">
        <v>125</v>
      </c>
      <c r="E32" s="55">
        <v>39735</v>
      </c>
      <c r="F32" s="54" t="s">
        <v>198</v>
      </c>
      <c r="G32" s="54"/>
      <c r="H32" s="35" t="s">
        <v>117</v>
      </c>
      <c r="I32" s="38"/>
    </row>
    <row r="33" spans="1:9" x14ac:dyDescent="0.25">
      <c r="A33" s="4">
        <v>490</v>
      </c>
      <c r="B33" s="4">
        <v>105076</v>
      </c>
      <c r="C33" s="4" t="s">
        <v>203</v>
      </c>
      <c r="D33" s="61" t="s">
        <v>137</v>
      </c>
      <c r="E33" s="55">
        <v>37820</v>
      </c>
      <c r="F33" s="54" t="s">
        <v>198</v>
      </c>
      <c r="G33" s="54"/>
      <c r="H33" s="35" t="s">
        <v>117</v>
      </c>
      <c r="I33" s="38"/>
    </row>
    <row r="34" spans="1:9" x14ac:dyDescent="0.25">
      <c r="A34" s="4">
        <v>631</v>
      </c>
      <c r="B34" s="4">
        <v>104498</v>
      </c>
      <c r="C34" s="4" t="s">
        <v>202</v>
      </c>
      <c r="D34" s="61" t="s">
        <v>130</v>
      </c>
      <c r="E34" s="55">
        <v>38989</v>
      </c>
      <c r="F34" s="4" t="s">
        <v>199</v>
      </c>
      <c r="G34" s="54"/>
      <c r="H34" s="35" t="s">
        <v>117</v>
      </c>
      <c r="I34" s="37"/>
    </row>
    <row r="35" spans="1:9" x14ac:dyDescent="0.25">
      <c r="A35" s="4">
        <v>726</v>
      </c>
      <c r="B35" s="4">
        <v>104561</v>
      </c>
      <c r="C35" s="4" t="s">
        <v>203</v>
      </c>
      <c r="D35" s="61" t="s">
        <v>135</v>
      </c>
      <c r="E35" s="55">
        <v>38352</v>
      </c>
      <c r="F35" s="54" t="s">
        <v>198</v>
      </c>
      <c r="G35" s="54"/>
      <c r="H35" s="35" t="s">
        <v>117</v>
      </c>
      <c r="I35" s="37"/>
    </row>
    <row r="36" spans="1:9" x14ac:dyDescent="0.25">
      <c r="A36" s="69">
        <v>1303</v>
      </c>
      <c r="B36" s="4">
        <v>105331</v>
      </c>
      <c r="C36" s="4" t="s">
        <v>201</v>
      </c>
      <c r="D36" s="61" t="s">
        <v>124</v>
      </c>
      <c r="E36" s="55">
        <v>39757</v>
      </c>
      <c r="F36" s="54" t="s">
        <v>198</v>
      </c>
      <c r="G36" s="54"/>
      <c r="H36" s="35" t="s">
        <v>117</v>
      </c>
      <c r="I36" s="37"/>
    </row>
    <row r="37" spans="1:9" x14ac:dyDescent="0.25">
      <c r="A37" s="4"/>
      <c r="B37" s="4"/>
      <c r="C37" s="4" t="s">
        <v>201</v>
      </c>
      <c r="D37" s="53" t="s">
        <v>76</v>
      </c>
      <c r="E37" s="54">
        <v>39353</v>
      </c>
      <c r="F37" s="4" t="s">
        <v>199</v>
      </c>
      <c r="G37" s="54"/>
      <c r="H37" s="35" t="s">
        <v>214</v>
      </c>
      <c r="I37" s="37"/>
    </row>
    <row r="38" spans="1:9" x14ac:dyDescent="0.25">
      <c r="A38" s="4"/>
      <c r="B38" s="4"/>
      <c r="C38" s="4" t="s">
        <v>202</v>
      </c>
      <c r="D38" s="53" t="s">
        <v>220</v>
      </c>
      <c r="E38" s="54">
        <v>38774</v>
      </c>
      <c r="F38" s="54" t="s">
        <v>198</v>
      </c>
      <c r="G38" s="57"/>
      <c r="H38" s="35" t="s">
        <v>214</v>
      </c>
      <c r="I38" s="37"/>
    </row>
    <row r="39" spans="1:9" x14ac:dyDescent="0.25">
      <c r="A39" s="4">
        <v>230</v>
      </c>
      <c r="B39" s="4">
        <v>104834</v>
      </c>
      <c r="C39" s="4" t="s">
        <v>201</v>
      </c>
      <c r="D39" s="63" t="s">
        <v>156</v>
      </c>
      <c r="E39" s="55">
        <v>39716</v>
      </c>
      <c r="F39" s="54" t="s">
        <v>198</v>
      </c>
      <c r="G39" s="54"/>
      <c r="H39" s="5" t="s">
        <v>217</v>
      </c>
      <c r="I39" s="38"/>
    </row>
    <row r="40" spans="1:9" x14ac:dyDescent="0.25">
      <c r="A40" s="4">
        <v>231</v>
      </c>
      <c r="B40" s="4">
        <v>104835</v>
      </c>
      <c r="C40" s="4" t="s">
        <v>200</v>
      </c>
      <c r="D40" s="63" t="s">
        <v>157</v>
      </c>
      <c r="E40" s="55">
        <v>40283</v>
      </c>
      <c r="F40" s="54" t="s">
        <v>198</v>
      </c>
      <c r="G40" s="54"/>
      <c r="H40" s="5" t="s">
        <v>217</v>
      </c>
      <c r="I40" s="66"/>
    </row>
    <row r="41" spans="1:9" x14ac:dyDescent="0.25">
      <c r="A41" s="4">
        <v>232</v>
      </c>
      <c r="B41" s="4">
        <v>104836</v>
      </c>
      <c r="C41" s="4" t="s">
        <v>201</v>
      </c>
      <c r="D41" s="63" t="s">
        <v>159</v>
      </c>
      <c r="E41" s="55">
        <v>39208</v>
      </c>
      <c r="F41" s="54" t="s">
        <v>198</v>
      </c>
      <c r="G41" s="54"/>
      <c r="H41" s="5" t="s">
        <v>217</v>
      </c>
      <c r="I41" s="38"/>
    </row>
    <row r="42" spans="1:9" x14ac:dyDescent="0.25">
      <c r="A42" s="4">
        <v>238</v>
      </c>
      <c r="B42" s="4">
        <v>104837</v>
      </c>
      <c r="C42" s="4" t="s">
        <v>201</v>
      </c>
      <c r="D42" s="63" t="s">
        <v>161</v>
      </c>
      <c r="E42" s="55">
        <v>39204</v>
      </c>
      <c r="F42" s="4" t="s">
        <v>199</v>
      </c>
      <c r="G42" s="54"/>
      <c r="H42" s="5" t="s">
        <v>217</v>
      </c>
      <c r="I42" s="38"/>
    </row>
    <row r="43" spans="1:9" x14ac:dyDescent="0.25">
      <c r="A43" s="4">
        <v>254</v>
      </c>
      <c r="B43" s="4">
        <v>104838</v>
      </c>
      <c r="C43" s="4" t="s">
        <v>201</v>
      </c>
      <c r="D43" s="63" t="s">
        <v>160</v>
      </c>
      <c r="E43" s="55">
        <v>39337</v>
      </c>
      <c r="F43" s="54" t="s">
        <v>198</v>
      </c>
      <c r="G43" s="54"/>
      <c r="H43" s="5" t="s">
        <v>217</v>
      </c>
      <c r="I43" s="38"/>
    </row>
    <row r="44" spans="1:9" x14ac:dyDescent="0.25">
      <c r="A44" s="4">
        <v>539</v>
      </c>
      <c r="B44" s="4">
        <v>105110</v>
      </c>
      <c r="C44" s="4" t="s">
        <v>203</v>
      </c>
      <c r="D44" s="63" t="s">
        <v>163</v>
      </c>
      <c r="E44" s="55">
        <v>37727</v>
      </c>
      <c r="F44" s="54" t="s">
        <v>198</v>
      </c>
      <c r="G44" s="54"/>
      <c r="H44" s="5" t="s">
        <v>217</v>
      </c>
      <c r="I44" s="37"/>
    </row>
    <row r="45" spans="1:9" x14ac:dyDescent="0.25">
      <c r="A45" s="4">
        <v>540</v>
      </c>
      <c r="B45" s="4">
        <v>105111</v>
      </c>
      <c r="C45" s="4" t="s">
        <v>202</v>
      </c>
      <c r="D45" s="63" t="s">
        <v>162</v>
      </c>
      <c r="E45" s="55">
        <v>38659</v>
      </c>
      <c r="F45" s="4" t="s">
        <v>199</v>
      </c>
      <c r="G45" s="54"/>
      <c r="H45" s="5" t="s">
        <v>217</v>
      </c>
      <c r="I45" s="37"/>
    </row>
    <row r="46" spans="1:9" x14ac:dyDescent="0.25">
      <c r="A46" s="4">
        <v>1010</v>
      </c>
      <c r="B46" s="4">
        <v>105341</v>
      </c>
      <c r="C46" s="4" t="s">
        <v>201</v>
      </c>
      <c r="D46" s="63" t="s">
        <v>158</v>
      </c>
      <c r="E46" s="55">
        <v>39617</v>
      </c>
      <c r="F46" s="4" t="s">
        <v>199</v>
      </c>
      <c r="G46" s="54"/>
      <c r="H46" s="5" t="s">
        <v>217</v>
      </c>
      <c r="I46" s="37"/>
    </row>
    <row r="47" spans="1:9" x14ac:dyDescent="0.25">
      <c r="I47" s="38"/>
    </row>
    <row r="48" spans="1:9" x14ac:dyDescent="0.25">
      <c r="I48" s="22"/>
    </row>
    <row r="49" spans="1:9" ht="15.75" thickBot="1" x14ac:dyDescent="0.3">
      <c r="I49" s="22"/>
    </row>
    <row r="50" spans="1:9" ht="31.5" x14ac:dyDescent="0.25">
      <c r="A50" s="49" t="s">
        <v>35</v>
      </c>
      <c r="B50" s="50" t="s">
        <v>7</v>
      </c>
      <c r="C50" s="50" t="s">
        <v>0</v>
      </c>
      <c r="D50" s="50" t="s">
        <v>1</v>
      </c>
      <c r="E50" s="50" t="s">
        <v>4</v>
      </c>
      <c r="F50" s="50" t="s">
        <v>5</v>
      </c>
      <c r="G50" s="51" t="s">
        <v>18</v>
      </c>
      <c r="H50" s="52" t="s">
        <v>2</v>
      </c>
      <c r="I50" s="22"/>
    </row>
    <row r="51" spans="1:9" x14ac:dyDescent="0.25">
      <c r="A51" s="4">
        <v>3179</v>
      </c>
      <c r="B51" s="4">
        <v>102129</v>
      </c>
      <c r="C51" s="4" t="s">
        <v>206</v>
      </c>
      <c r="D51" s="63" t="s">
        <v>169</v>
      </c>
      <c r="E51" s="55"/>
      <c r="F51" s="4" t="s">
        <v>199</v>
      </c>
      <c r="G51" s="54"/>
      <c r="H51" s="35" t="s">
        <v>170</v>
      </c>
      <c r="I51" s="22"/>
    </row>
    <row r="52" spans="1:9" x14ac:dyDescent="0.25">
      <c r="A52" s="4">
        <v>3192</v>
      </c>
      <c r="B52" s="4">
        <v>103292</v>
      </c>
      <c r="C52" s="4" t="s">
        <v>206</v>
      </c>
      <c r="D52" s="35" t="s">
        <v>171</v>
      </c>
      <c r="E52" s="55"/>
      <c r="F52" s="54" t="s">
        <v>198</v>
      </c>
      <c r="G52" s="54"/>
      <c r="H52" s="35" t="s">
        <v>170</v>
      </c>
      <c r="I52" s="22"/>
    </row>
    <row r="53" spans="1:9" x14ac:dyDescent="0.25">
      <c r="A53" s="4">
        <v>3318</v>
      </c>
      <c r="B53" s="4">
        <v>105099</v>
      </c>
      <c r="C53" s="4" t="s">
        <v>206</v>
      </c>
      <c r="D53" s="35" t="s">
        <v>177</v>
      </c>
      <c r="E53" s="55"/>
      <c r="F53" s="54" t="s">
        <v>198</v>
      </c>
      <c r="G53" s="54"/>
      <c r="H53" s="35" t="s">
        <v>170</v>
      </c>
      <c r="I53" s="22"/>
    </row>
    <row r="54" spans="1:9" x14ac:dyDescent="0.25">
      <c r="A54" s="4">
        <v>5005</v>
      </c>
      <c r="B54" s="4">
        <v>103291</v>
      </c>
      <c r="C54" s="4" t="s">
        <v>207</v>
      </c>
      <c r="D54" s="35" t="s">
        <v>173</v>
      </c>
      <c r="E54" s="55"/>
      <c r="F54" s="54" t="s">
        <v>198</v>
      </c>
      <c r="G54" s="54"/>
      <c r="H54" s="35" t="s">
        <v>170</v>
      </c>
    </row>
    <row r="55" spans="1:9" x14ac:dyDescent="0.25">
      <c r="A55" s="4">
        <v>5006</v>
      </c>
      <c r="B55" s="4">
        <v>103293</v>
      </c>
      <c r="C55" s="4" t="s">
        <v>207</v>
      </c>
      <c r="D55" s="35" t="s">
        <v>172</v>
      </c>
      <c r="E55" s="55"/>
      <c r="F55" s="54" t="s">
        <v>198</v>
      </c>
      <c r="G55" s="54"/>
      <c r="H55" s="35" t="s">
        <v>170</v>
      </c>
    </row>
    <row r="56" spans="1:9" x14ac:dyDescent="0.25">
      <c r="A56" s="4">
        <v>5007</v>
      </c>
      <c r="B56" s="4">
        <v>103670</v>
      </c>
      <c r="C56" s="4" t="s">
        <v>207</v>
      </c>
      <c r="D56" s="35" t="s">
        <v>174</v>
      </c>
      <c r="E56" s="55"/>
      <c r="F56" s="54" t="s">
        <v>198</v>
      </c>
      <c r="G56" s="54"/>
      <c r="H56" s="35" t="s">
        <v>170</v>
      </c>
    </row>
    <row r="57" spans="1:9" x14ac:dyDescent="0.25">
      <c r="A57" s="4">
        <v>5109</v>
      </c>
      <c r="B57" s="4">
        <v>105098</v>
      </c>
      <c r="C57" s="4" t="s">
        <v>209</v>
      </c>
      <c r="D57" s="35" t="s">
        <v>176</v>
      </c>
      <c r="E57" s="55"/>
      <c r="F57" s="54" t="s">
        <v>198</v>
      </c>
      <c r="G57" s="54"/>
      <c r="H57" s="35" t="s">
        <v>170</v>
      </c>
    </row>
    <row r="58" spans="1:9" x14ac:dyDescent="0.25">
      <c r="A58" s="4">
        <v>3316</v>
      </c>
      <c r="B58" s="4">
        <v>105097</v>
      </c>
      <c r="C58" s="4" t="s">
        <v>206</v>
      </c>
      <c r="D58" s="35" t="s">
        <v>175</v>
      </c>
      <c r="E58" s="55">
        <v>31250</v>
      </c>
      <c r="F58" s="54" t="s">
        <v>198</v>
      </c>
      <c r="G58" s="54"/>
      <c r="H58" s="35" t="s">
        <v>226</v>
      </c>
    </row>
    <row r="59" spans="1:9" x14ac:dyDescent="0.25">
      <c r="A59" s="4">
        <v>3336</v>
      </c>
      <c r="B59" s="4">
        <v>105102</v>
      </c>
      <c r="C59" s="4" t="s">
        <v>206</v>
      </c>
      <c r="D59" s="53" t="s">
        <v>39</v>
      </c>
      <c r="E59" s="54">
        <v>29805</v>
      </c>
      <c r="F59" s="54" t="s">
        <v>198</v>
      </c>
      <c r="G59" s="4"/>
      <c r="H59" s="35" t="s">
        <v>37</v>
      </c>
    </row>
    <row r="60" spans="1:9" x14ac:dyDescent="0.25">
      <c r="A60" s="4">
        <v>3466</v>
      </c>
      <c r="B60" s="4">
        <v>102453</v>
      </c>
      <c r="C60" s="4" t="s">
        <v>206</v>
      </c>
      <c r="D60" s="53" t="s">
        <v>36</v>
      </c>
      <c r="E60" s="54">
        <v>30997</v>
      </c>
      <c r="F60" s="54" t="s">
        <v>198</v>
      </c>
      <c r="G60" s="4"/>
      <c r="H60" s="35" t="s">
        <v>37</v>
      </c>
    </row>
    <row r="61" spans="1:9" x14ac:dyDescent="0.25">
      <c r="A61" s="4">
        <v>3694</v>
      </c>
      <c r="B61" s="4">
        <v>102231</v>
      </c>
      <c r="C61" s="4" t="s">
        <v>206</v>
      </c>
      <c r="D61" s="35" t="s">
        <v>38</v>
      </c>
      <c r="E61" s="55">
        <v>30609</v>
      </c>
      <c r="F61" s="54" t="s">
        <v>198</v>
      </c>
      <c r="G61" s="54"/>
      <c r="H61" s="35" t="s">
        <v>37</v>
      </c>
    </row>
    <row r="62" spans="1:9" x14ac:dyDescent="0.25">
      <c r="A62" s="4">
        <v>5110</v>
      </c>
      <c r="B62" s="4">
        <v>105110</v>
      </c>
      <c r="C62" s="4" t="s">
        <v>211</v>
      </c>
      <c r="D62" s="53" t="s">
        <v>40</v>
      </c>
      <c r="E62" s="54">
        <v>20755</v>
      </c>
      <c r="F62" s="54" t="s">
        <v>198</v>
      </c>
      <c r="G62" s="4"/>
      <c r="H62" s="35" t="s">
        <v>37</v>
      </c>
    </row>
    <row r="63" spans="1:9" x14ac:dyDescent="0.25">
      <c r="A63" s="4">
        <v>3501</v>
      </c>
      <c r="B63" s="4">
        <v>105236</v>
      </c>
      <c r="C63" s="4" t="s">
        <v>206</v>
      </c>
      <c r="D63" s="53" t="s">
        <v>57</v>
      </c>
      <c r="E63" s="54"/>
      <c r="F63" s="54" t="s">
        <v>198</v>
      </c>
      <c r="G63" s="4"/>
      <c r="H63" s="35" t="s">
        <v>225</v>
      </c>
    </row>
    <row r="64" spans="1:9" x14ac:dyDescent="0.25">
      <c r="A64" s="4">
        <v>3731</v>
      </c>
      <c r="B64" s="4">
        <v>103824</v>
      </c>
      <c r="C64" s="4" t="s">
        <v>206</v>
      </c>
      <c r="D64" s="53" t="s">
        <v>54</v>
      </c>
      <c r="E64" s="54"/>
      <c r="F64" s="54" t="s">
        <v>198</v>
      </c>
      <c r="G64" s="57"/>
      <c r="H64" s="35" t="s">
        <v>225</v>
      </c>
    </row>
    <row r="65" spans="1:8" x14ac:dyDescent="0.25">
      <c r="A65" s="56">
        <v>4351</v>
      </c>
      <c r="B65" s="4">
        <v>102127</v>
      </c>
      <c r="C65" s="4" t="s">
        <v>210</v>
      </c>
      <c r="D65" s="53" t="s">
        <v>51</v>
      </c>
      <c r="E65" s="54"/>
      <c r="F65" s="54" t="s">
        <v>198</v>
      </c>
      <c r="G65" s="4"/>
      <c r="H65" s="35" t="s">
        <v>225</v>
      </c>
    </row>
    <row r="66" spans="1:8" x14ac:dyDescent="0.25">
      <c r="A66" s="4">
        <v>4358</v>
      </c>
      <c r="B66" s="4">
        <v>102124</v>
      </c>
      <c r="C66" s="4" t="s">
        <v>208</v>
      </c>
      <c r="D66" s="35" t="s">
        <v>52</v>
      </c>
      <c r="E66" s="55"/>
      <c r="F66" s="54" t="s">
        <v>198</v>
      </c>
      <c r="G66" s="54"/>
      <c r="H66" s="35" t="s">
        <v>225</v>
      </c>
    </row>
    <row r="67" spans="1:8" x14ac:dyDescent="0.25">
      <c r="A67" s="4">
        <v>4908</v>
      </c>
      <c r="B67" s="4">
        <v>103490</v>
      </c>
      <c r="C67" s="4" t="s">
        <v>208</v>
      </c>
      <c r="D67" s="53" t="s">
        <v>53</v>
      </c>
      <c r="E67" s="54"/>
      <c r="F67" s="54" t="s">
        <v>198</v>
      </c>
      <c r="G67" s="4"/>
      <c r="H67" s="35" t="s">
        <v>225</v>
      </c>
    </row>
    <row r="68" spans="1:8" x14ac:dyDescent="0.25">
      <c r="A68" s="4">
        <v>5145</v>
      </c>
      <c r="B68" s="4">
        <v>105235</v>
      </c>
      <c r="C68" s="4" t="s">
        <v>208</v>
      </c>
      <c r="D68" s="53" t="s">
        <v>56</v>
      </c>
      <c r="E68" s="54"/>
      <c r="F68" s="54" t="s">
        <v>198</v>
      </c>
      <c r="G68" s="4"/>
      <c r="H68" s="35" t="s">
        <v>225</v>
      </c>
    </row>
    <row r="69" spans="1:8" x14ac:dyDescent="0.25">
      <c r="A69" s="4">
        <v>5148</v>
      </c>
      <c r="B69" s="4">
        <v>105253</v>
      </c>
      <c r="C69" s="4" t="s">
        <v>207</v>
      </c>
      <c r="D69" s="53" t="s">
        <v>55</v>
      </c>
      <c r="E69" s="54"/>
      <c r="F69" s="54" t="s">
        <v>198</v>
      </c>
      <c r="G69" s="57"/>
      <c r="H69" s="35" t="s">
        <v>225</v>
      </c>
    </row>
    <row r="70" spans="1:8" x14ac:dyDescent="0.25">
      <c r="A70" s="80">
        <v>4026</v>
      </c>
      <c r="B70" s="80">
        <v>101103</v>
      </c>
      <c r="C70" s="80" t="s">
        <v>208</v>
      </c>
      <c r="D70" s="83" t="s">
        <v>286</v>
      </c>
      <c r="E70" s="79">
        <v>26127</v>
      </c>
      <c r="F70" s="80" t="s">
        <v>198</v>
      </c>
      <c r="G70" s="80"/>
      <c r="H70" s="78" t="s">
        <v>283</v>
      </c>
    </row>
    <row r="71" spans="1:8" x14ac:dyDescent="0.25">
      <c r="A71" s="80">
        <v>4380</v>
      </c>
      <c r="B71" s="80">
        <v>101416</v>
      </c>
      <c r="C71" s="80" t="s">
        <v>208</v>
      </c>
      <c r="D71" s="83" t="s">
        <v>285</v>
      </c>
      <c r="E71" s="79">
        <v>26068</v>
      </c>
      <c r="F71" s="80" t="s">
        <v>198</v>
      </c>
      <c r="G71" s="80"/>
      <c r="H71" s="78" t="s">
        <v>283</v>
      </c>
    </row>
    <row r="72" spans="1:8" x14ac:dyDescent="0.25">
      <c r="A72" s="80">
        <v>4688</v>
      </c>
      <c r="B72" s="80">
        <v>102940</v>
      </c>
      <c r="C72" s="4" t="s">
        <v>207</v>
      </c>
      <c r="D72" s="83" t="s">
        <v>287</v>
      </c>
      <c r="E72" s="79">
        <v>27632</v>
      </c>
      <c r="F72" s="80" t="s">
        <v>198</v>
      </c>
      <c r="G72" s="80"/>
      <c r="H72" s="78" t="s">
        <v>283</v>
      </c>
    </row>
    <row r="73" spans="1:8" x14ac:dyDescent="0.25">
      <c r="A73" s="80">
        <v>4875</v>
      </c>
      <c r="B73" s="80">
        <v>102416</v>
      </c>
      <c r="C73" s="80" t="s">
        <v>207</v>
      </c>
      <c r="D73" s="83" t="s">
        <v>284</v>
      </c>
      <c r="E73" s="79">
        <v>28049</v>
      </c>
      <c r="F73" s="80" t="s">
        <v>198</v>
      </c>
      <c r="G73" s="80"/>
      <c r="H73" s="78" t="s">
        <v>283</v>
      </c>
    </row>
    <row r="74" spans="1:8" x14ac:dyDescent="0.25">
      <c r="A74" s="80">
        <v>4952</v>
      </c>
      <c r="B74" s="80">
        <v>103939</v>
      </c>
      <c r="C74" s="80" t="s">
        <v>208</v>
      </c>
      <c r="D74" s="83" t="s">
        <v>282</v>
      </c>
      <c r="E74" s="79">
        <v>25918</v>
      </c>
      <c r="F74" s="80" t="s">
        <v>199</v>
      </c>
      <c r="G74" s="80"/>
      <c r="H74" s="78" t="s">
        <v>283</v>
      </c>
    </row>
    <row r="75" spans="1:8" x14ac:dyDescent="0.25">
      <c r="A75" s="4">
        <v>3467</v>
      </c>
      <c r="B75" s="4">
        <v>103053</v>
      </c>
      <c r="C75" s="4" t="s">
        <v>206</v>
      </c>
      <c r="D75" s="53" t="s">
        <v>148</v>
      </c>
      <c r="E75" s="54">
        <v>31420</v>
      </c>
      <c r="F75" s="54" t="s">
        <v>198</v>
      </c>
      <c r="G75" s="57"/>
      <c r="H75" s="35" t="s">
        <v>147</v>
      </c>
    </row>
    <row r="76" spans="1:8" x14ac:dyDescent="0.25">
      <c r="A76" s="4">
        <v>3468</v>
      </c>
      <c r="B76" s="4">
        <v>103045</v>
      </c>
      <c r="C76" s="4" t="s">
        <v>206</v>
      </c>
      <c r="D76" s="53" t="s">
        <v>152</v>
      </c>
      <c r="E76" s="54">
        <v>31432</v>
      </c>
      <c r="F76" s="4" t="s">
        <v>199</v>
      </c>
      <c r="G76" s="57"/>
      <c r="H76" s="35" t="s">
        <v>147</v>
      </c>
    </row>
    <row r="77" spans="1:8" x14ac:dyDescent="0.25">
      <c r="A77" s="4">
        <v>4300</v>
      </c>
      <c r="B77" s="4">
        <v>101973</v>
      </c>
      <c r="C77" s="4" t="s">
        <v>208</v>
      </c>
      <c r="D77" s="53" t="s">
        <v>151</v>
      </c>
      <c r="E77" s="54">
        <v>26030</v>
      </c>
      <c r="F77" s="4" t="s">
        <v>199</v>
      </c>
      <c r="G77" s="57"/>
      <c r="H77" s="35" t="s">
        <v>147</v>
      </c>
    </row>
    <row r="78" spans="1:8" x14ac:dyDescent="0.25">
      <c r="A78" s="4">
        <v>4595</v>
      </c>
      <c r="B78" s="4">
        <v>104292</v>
      </c>
      <c r="C78" s="4" t="s">
        <v>209</v>
      </c>
      <c r="D78" s="53" t="s">
        <v>153</v>
      </c>
      <c r="E78" s="54">
        <v>23992</v>
      </c>
      <c r="F78" s="4" t="s">
        <v>199</v>
      </c>
      <c r="G78" s="54"/>
      <c r="H78" s="35" t="s">
        <v>147</v>
      </c>
    </row>
    <row r="79" spans="1:8" x14ac:dyDescent="0.25">
      <c r="A79" s="4">
        <v>4612</v>
      </c>
      <c r="B79" s="4">
        <v>103044</v>
      </c>
      <c r="C79" s="4" t="s">
        <v>208</v>
      </c>
      <c r="D79" s="53" t="s">
        <v>146</v>
      </c>
      <c r="E79" s="54">
        <v>26797</v>
      </c>
      <c r="F79" s="54" t="s">
        <v>198</v>
      </c>
      <c r="G79" s="57"/>
      <c r="H79" s="35" t="s">
        <v>147</v>
      </c>
    </row>
    <row r="80" spans="1:8" x14ac:dyDescent="0.25">
      <c r="A80" s="4">
        <v>4613</v>
      </c>
      <c r="B80" s="4">
        <v>103047</v>
      </c>
      <c r="C80" s="4" t="s">
        <v>207</v>
      </c>
      <c r="D80" s="53" t="s">
        <v>150</v>
      </c>
      <c r="E80" s="54">
        <v>27703</v>
      </c>
      <c r="F80" s="54" t="s">
        <v>198</v>
      </c>
      <c r="G80" s="57"/>
      <c r="H80" s="35" t="s">
        <v>147</v>
      </c>
    </row>
    <row r="81" spans="1:8" x14ac:dyDescent="0.25">
      <c r="A81" s="4">
        <v>4954</v>
      </c>
      <c r="B81" s="4">
        <v>103051</v>
      </c>
      <c r="C81" s="4" t="s">
        <v>207</v>
      </c>
      <c r="D81" s="53" t="s">
        <v>149</v>
      </c>
      <c r="E81" s="54">
        <v>28192</v>
      </c>
      <c r="F81" s="54" t="s">
        <v>198</v>
      </c>
      <c r="G81" s="57"/>
      <c r="H81" s="35" t="s">
        <v>147</v>
      </c>
    </row>
    <row r="82" spans="1:8" x14ac:dyDescent="0.25">
      <c r="A82" s="4">
        <v>3273</v>
      </c>
      <c r="B82" s="4">
        <v>105050</v>
      </c>
      <c r="C82" s="4" t="s">
        <v>206</v>
      </c>
      <c r="D82" s="53" t="s">
        <v>44</v>
      </c>
      <c r="E82" s="55">
        <v>31456</v>
      </c>
      <c r="F82" s="54" t="s">
        <v>198</v>
      </c>
      <c r="G82" s="54"/>
      <c r="H82" s="35" t="s">
        <v>42</v>
      </c>
    </row>
    <row r="83" spans="1:8" x14ac:dyDescent="0.25">
      <c r="A83" s="56">
        <v>3278</v>
      </c>
      <c r="B83" s="4">
        <v>105051</v>
      </c>
      <c r="C83" s="4" t="s">
        <v>206</v>
      </c>
      <c r="D83" s="35" t="s">
        <v>45</v>
      </c>
      <c r="E83" s="55">
        <v>30829</v>
      </c>
      <c r="F83" s="54" t="s">
        <v>198</v>
      </c>
      <c r="G83" s="54"/>
      <c r="H83" s="35" t="s">
        <v>42</v>
      </c>
    </row>
    <row r="84" spans="1:8" x14ac:dyDescent="0.25">
      <c r="A84" s="4">
        <v>4832</v>
      </c>
      <c r="B84" s="4">
        <v>102325</v>
      </c>
      <c r="C84" s="4" t="s">
        <v>207</v>
      </c>
      <c r="D84" s="53" t="s">
        <v>47</v>
      </c>
      <c r="E84" s="54">
        <v>27893</v>
      </c>
      <c r="F84" s="54" t="s">
        <v>198</v>
      </c>
      <c r="G84" s="4"/>
      <c r="H84" s="35" t="s">
        <v>42</v>
      </c>
    </row>
    <row r="85" spans="1:8" x14ac:dyDescent="0.25">
      <c r="A85" s="56">
        <v>4953</v>
      </c>
      <c r="B85" s="4">
        <v>103344</v>
      </c>
      <c r="C85" s="4" t="s">
        <v>207</v>
      </c>
      <c r="D85" s="53" t="s">
        <v>46</v>
      </c>
      <c r="E85" s="54">
        <v>28332</v>
      </c>
      <c r="F85" s="54" t="s">
        <v>198</v>
      </c>
      <c r="G85" s="54"/>
      <c r="H85" s="35" t="s">
        <v>42</v>
      </c>
    </row>
    <row r="86" spans="1:8" x14ac:dyDescent="0.25">
      <c r="A86" s="4">
        <v>3340</v>
      </c>
      <c r="B86" s="4">
        <v>104714</v>
      </c>
      <c r="C86" s="4" t="s">
        <v>206</v>
      </c>
      <c r="D86" s="53" t="s">
        <v>223</v>
      </c>
      <c r="E86" s="54">
        <v>29102</v>
      </c>
      <c r="F86" s="54" t="s">
        <v>198</v>
      </c>
      <c r="G86" s="4"/>
      <c r="H86" s="35" t="s">
        <v>224</v>
      </c>
    </row>
    <row r="87" spans="1:8" x14ac:dyDescent="0.25">
      <c r="A87" s="4">
        <v>4199</v>
      </c>
      <c r="B87" s="4">
        <v>101405</v>
      </c>
      <c r="C87" s="4" t="s">
        <v>209</v>
      </c>
      <c r="D87" s="35" t="s">
        <v>50</v>
      </c>
      <c r="E87" s="55">
        <v>24238</v>
      </c>
      <c r="F87" s="54" t="s">
        <v>198</v>
      </c>
      <c r="G87" s="54"/>
      <c r="H87" s="35" t="s">
        <v>224</v>
      </c>
    </row>
    <row r="88" spans="1:8" x14ac:dyDescent="0.25">
      <c r="A88" s="4"/>
      <c r="B88" s="4"/>
      <c r="C88" s="4" t="s">
        <v>207</v>
      </c>
      <c r="D88" s="53" t="s">
        <v>48</v>
      </c>
      <c r="E88" s="54">
        <v>28718</v>
      </c>
      <c r="F88" s="54" t="s">
        <v>198</v>
      </c>
      <c r="G88" s="54"/>
      <c r="H88" s="35" t="s">
        <v>224</v>
      </c>
    </row>
    <row r="89" spans="1:8" x14ac:dyDescent="0.25">
      <c r="A89" s="4"/>
      <c r="B89" s="4"/>
      <c r="C89" s="4" t="s">
        <v>207</v>
      </c>
      <c r="D89" s="35" t="s">
        <v>49</v>
      </c>
      <c r="E89" s="55">
        <v>27471</v>
      </c>
      <c r="F89" s="54" t="s">
        <v>198</v>
      </c>
      <c r="G89" s="54"/>
      <c r="H89" s="35" t="s">
        <v>224</v>
      </c>
    </row>
    <row r="90" spans="1:8" x14ac:dyDescent="0.25">
      <c r="A90" s="6">
        <v>3194</v>
      </c>
      <c r="B90" s="6">
        <v>103294</v>
      </c>
      <c r="C90" s="6" t="s">
        <v>206</v>
      </c>
      <c r="D90" s="64" t="s">
        <v>61</v>
      </c>
      <c r="E90" s="65">
        <v>31778</v>
      </c>
      <c r="F90" s="65" t="s">
        <v>198</v>
      </c>
      <c r="G90" s="6"/>
      <c r="H90" s="34" t="s">
        <v>59</v>
      </c>
    </row>
    <row r="91" spans="1:8" x14ac:dyDescent="0.25">
      <c r="A91" s="4">
        <v>3210</v>
      </c>
      <c r="B91" s="4">
        <v>102122</v>
      </c>
      <c r="C91" s="4" t="s">
        <v>206</v>
      </c>
      <c r="D91" s="53" t="s">
        <v>67</v>
      </c>
      <c r="E91" s="54">
        <v>28991</v>
      </c>
      <c r="F91" s="4" t="s">
        <v>199</v>
      </c>
      <c r="G91" s="4"/>
      <c r="H91" s="35" t="s">
        <v>59</v>
      </c>
    </row>
    <row r="92" spans="1:8" x14ac:dyDescent="0.25">
      <c r="A92" s="4">
        <v>3281</v>
      </c>
      <c r="B92" s="4">
        <v>103381</v>
      </c>
      <c r="C92" s="4" t="s">
        <v>206</v>
      </c>
      <c r="D92" s="35" t="s">
        <v>64</v>
      </c>
      <c r="E92" s="55">
        <v>30678</v>
      </c>
      <c r="F92" s="4" t="s">
        <v>199</v>
      </c>
      <c r="G92" s="54"/>
      <c r="H92" s="35" t="s">
        <v>59</v>
      </c>
    </row>
    <row r="93" spans="1:8" x14ac:dyDescent="0.25">
      <c r="A93" s="4">
        <v>3477</v>
      </c>
      <c r="B93" s="4">
        <v>104780</v>
      </c>
      <c r="C93" s="4" t="s">
        <v>206</v>
      </c>
      <c r="D93" s="53" t="s">
        <v>63</v>
      </c>
      <c r="E93" s="54">
        <v>31245</v>
      </c>
      <c r="F93" s="4" t="s">
        <v>199</v>
      </c>
      <c r="G93" s="4"/>
      <c r="H93" s="35" t="s">
        <v>59</v>
      </c>
    </row>
    <row r="94" spans="1:8" x14ac:dyDescent="0.25">
      <c r="A94" s="4">
        <v>3664</v>
      </c>
      <c r="B94" s="4">
        <v>102452</v>
      </c>
      <c r="C94" s="4" t="s">
        <v>206</v>
      </c>
      <c r="D94" s="53" t="s">
        <v>62</v>
      </c>
      <c r="E94" s="54">
        <v>31608</v>
      </c>
      <c r="F94" s="4" t="s">
        <v>199</v>
      </c>
      <c r="G94" s="4"/>
      <c r="H94" s="35" t="s">
        <v>59</v>
      </c>
    </row>
    <row r="95" spans="1:8" x14ac:dyDescent="0.25">
      <c r="A95" s="4">
        <v>3864</v>
      </c>
      <c r="B95" s="4">
        <v>103984</v>
      </c>
      <c r="C95" s="4" t="s">
        <v>206</v>
      </c>
      <c r="D95" s="53" t="s">
        <v>66</v>
      </c>
      <c r="E95" s="54">
        <v>29542</v>
      </c>
      <c r="F95" s="54" t="s">
        <v>198</v>
      </c>
      <c r="G95" s="4"/>
      <c r="H95" s="35" t="s">
        <v>59</v>
      </c>
    </row>
    <row r="96" spans="1:8" x14ac:dyDescent="0.25">
      <c r="A96" s="4">
        <v>3865</v>
      </c>
      <c r="B96" s="4">
        <v>102366</v>
      </c>
      <c r="C96" s="4" t="s">
        <v>206</v>
      </c>
      <c r="D96" s="53" t="s">
        <v>60</v>
      </c>
      <c r="E96" s="54">
        <v>34116</v>
      </c>
      <c r="F96" s="54" t="s">
        <v>198</v>
      </c>
      <c r="G96" s="4"/>
      <c r="H96" s="35" t="s">
        <v>59</v>
      </c>
    </row>
    <row r="97" spans="1:8" x14ac:dyDescent="0.25">
      <c r="A97" s="56">
        <v>3894</v>
      </c>
      <c r="B97" s="4">
        <v>104041</v>
      </c>
      <c r="C97" s="4" t="s">
        <v>206</v>
      </c>
      <c r="D97" s="35" t="s">
        <v>65</v>
      </c>
      <c r="E97" s="55">
        <v>29569</v>
      </c>
      <c r="F97" s="54" t="s">
        <v>198</v>
      </c>
      <c r="G97" s="54"/>
      <c r="H97" s="35" t="s">
        <v>59</v>
      </c>
    </row>
    <row r="98" spans="1:8" x14ac:dyDescent="0.25">
      <c r="A98" s="56">
        <v>4087</v>
      </c>
      <c r="B98" s="4">
        <v>102230</v>
      </c>
      <c r="C98" s="4" t="s">
        <v>211</v>
      </c>
      <c r="D98" s="53" t="s">
        <v>74</v>
      </c>
      <c r="E98" s="54">
        <v>20699</v>
      </c>
      <c r="F98" s="54" t="s">
        <v>198</v>
      </c>
      <c r="G98" s="4"/>
      <c r="H98" s="35" t="s">
        <v>59</v>
      </c>
    </row>
    <row r="99" spans="1:8" x14ac:dyDescent="0.25">
      <c r="A99" s="4">
        <v>4089</v>
      </c>
      <c r="B99" s="4">
        <v>102232</v>
      </c>
      <c r="C99" s="4" t="s">
        <v>209</v>
      </c>
      <c r="D99" s="53" t="s">
        <v>71</v>
      </c>
      <c r="E99" s="54">
        <v>24833</v>
      </c>
      <c r="F99" s="54" t="s">
        <v>198</v>
      </c>
      <c r="G99" s="4"/>
      <c r="H99" s="35" t="s">
        <v>59</v>
      </c>
    </row>
    <row r="100" spans="1:8" x14ac:dyDescent="0.25">
      <c r="A100" s="4">
        <v>4536</v>
      </c>
      <c r="B100" s="4">
        <v>104730</v>
      </c>
      <c r="C100" s="4" t="s">
        <v>211</v>
      </c>
      <c r="D100" s="53" t="s">
        <v>73</v>
      </c>
      <c r="E100" s="54">
        <v>20903</v>
      </c>
      <c r="F100" s="54" t="s">
        <v>198</v>
      </c>
      <c r="G100" s="4"/>
      <c r="H100" s="35" t="s">
        <v>59</v>
      </c>
    </row>
    <row r="101" spans="1:8" x14ac:dyDescent="0.25">
      <c r="A101" s="4">
        <v>4639</v>
      </c>
      <c r="B101" s="4">
        <v>102234</v>
      </c>
      <c r="C101" s="4" t="s">
        <v>209</v>
      </c>
      <c r="D101" s="53" t="s">
        <v>70</v>
      </c>
      <c r="E101" s="54">
        <v>24856</v>
      </c>
      <c r="F101" s="54" t="s">
        <v>198</v>
      </c>
      <c r="G101" s="54"/>
      <c r="H101" s="35" t="s">
        <v>59</v>
      </c>
    </row>
    <row r="102" spans="1:8" x14ac:dyDescent="0.25">
      <c r="A102" s="4">
        <v>4974</v>
      </c>
      <c r="B102" s="4">
        <v>103983</v>
      </c>
      <c r="C102" s="4" t="s">
        <v>210</v>
      </c>
      <c r="D102" s="35" t="s">
        <v>72</v>
      </c>
      <c r="E102" s="55">
        <v>22381</v>
      </c>
      <c r="F102" s="4" t="s">
        <v>199</v>
      </c>
      <c r="G102" s="54"/>
      <c r="H102" s="35" t="s">
        <v>59</v>
      </c>
    </row>
    <row r="103" spans="1:8" x14ac:dyDescent="0.25">
      <c r="A103" s="4">
        <v>5086</v>
      </c>
      <c r="B103" s="4">
        <v>104857</v>
      </c>
      <c r="C103" s="4" t="s">
        <v>207</v>
      </c>
      <c r="D103" s="53" t="s">
        <v>68</v>
      </c>
      <c r="E103" s="54">
        <v>28740</v>
      </c>
      <c r="F103" s="54" t="s">
        <v>198</v>
      </c>
      <c r="G103" s="4"/>
      <c r="H103" s="35" t="s">
        <v>59</v>
      </c>
    </row>
    <row r="104" spans="1:8" x14ac:dyDescent="0.25">
      <c r="A104" s="4">
        <v>5087</v>
      </c>
      <c r="B104" s="4">
        <v>104934</v>
      </c>
      <c r="C104" s="4" t="s">
        <v>207</v>
      </c>
      <c r="D104" s="53" t="s">
        <v>69</v>
      </c>
      <c r="E104" s="54">
        <v>28385</v>
      </c>
      <c r="F104" s="4" t="s">
        <v>199</v>
      </c>
      <c r="G104" s="4"/>
      <c r="H104" s="35" t="s">
        <v>59</v>
      </c>
    </row>
    <row r="105" spans="1:8" x14ac:dyDescent="0.25">
      <c r="A105" s="4">
        <v>3147</v>
      </c>
      <c r="B105" s="62">
        <v>102726</v>
      </c>
      <c r="C105" s="4" t="s">
        <v>206</v>
      </c>
      <c r="D105" s="35" t="s">
        <v>178</v>
      </c>
      <c r="E105" s="55">
        <v>29376</v>
      </c>
      <c r="F105" s="54" t="s">
        <v>198</v>
      </c>
      <c r="G105" s="54"/>
      <c r="H105" s="35" t="s">
        <v>179</v>
      </c>
    </row>
    <row r="106" spans="1:8" x14ac:dyDescent="0.25">
      <c r="A106" s="4">
        <v>3556</v>
      </c>
      <c r="B106" s="4">
        <v>103561</v>
      </c>
      <c r="C106" s="4" t="s">
        <v>206</v>
      </c>
      <c r="D106" s="35" t="s">
        <v>180</v>
      </c>
      <c r="E106" s="55">
        <v>29469</v>
      </c>
      <c r="F106" s="54" t="s">
        <v>198</v>
      </c>
      <c r="G106" s="54"/>
      <c r="H106" s="35" t="s">
        <v>179</v>
      </c>
    </row>
    <row r="107" spans="1:8" x14ac:dyDescent="0.25">
      <c r="A107" s="4">
        <v>3565</v>
      </c>
      <c r="B107" s="4">
        <v>103563</v>
      </c>
      <c r="C107" s="4" t="s">
        <v>206</v>
      </c>
      <c r="D107" s="35" t="s">
        <v>182</v>
      </c>
      <c r="E107" s="55">
        <v>29765</v>
      </c>
      <c r="F107" s="54" t="s">
        <v>198</v>
      </c>
      <c r="G107" s="54"/>
      <c r="H107" s="35" t="s">
        <v>179</v>
      </c>
    </row>
    <row r="108" spans="1:8" x14ac:dyDescent="0.25">
      <c r="A108" s="4">
        <v>4141</v>
      </c>
      <c r="B108" s="4">
        <v>103562</v>
      </c>
      <c r="C108" s="4" t="s">
        <v>207</v>
      </c>
      <c r="D108" s="35" t="s">
        <v>181</v>
      </c>
      <c r="E108" s="55">
        <v>28829</v>
      </c>
      <c r="F108" s="54" t="s">
        <v>198</v>
      </c>
      <c r="G108" s="54"/>
      <c r="H108" s="35" t="s">
        <v>179</v>
      </c>
    </row>
    <row r="109" spans="1:8" x14ac:dyDescent="0.25">
      <c r="A109" s="4">
        <v>4144</v>
      </c>
      <c r="B109" s="4">
        <v>101969</v>
      </c>
      <c r="C109" s="4" t="s">
        <v>207</v>
      </c>
      <c r="D109" s="35" t="s">
        <v>184</v>
      </c>
      <c r="E109" s="55">
        <v>27796</v>
      </c>
      <c r="F109" s="4" t="s">
        <v>199</v>
      </c>
      <c r="G109" s="54"/>
      <c r="H109" s="35" t="s">
        <v>179</v>
      </c>
    </row>
    <row r="110" spans="1:8" x14ac:dyDescent="0.25">
      <c r="A110" s="4">
        <v>4768</v>
      </c>
      <c r="B110" s="4">
        <v>104434</v>
      </c>
      <c r="C110" s="4" t="s">
        <v>207</v>
      </c>
      <c r="D110" s="35" t="s">
        <v>185</v>
      </c>
      <c r="E110" s="55">
        <v>27908</v>
      </c>
      <c r="F110" s="4" t="s">
        <v>199</v>
      </c>
      <c r="G110" s="54"/>
      <c r="H110" s="35" t="s">
        <v>179</v>
      </c>
    </row>
    <row r="111" spans="1:8" x14ac:dyDescent="0.25">
      <c r="A111" s="4">
        <v>5156</v>
      </c>
      <c r="B111" s="4">
        <v>105272</v>
      </c>
      <c r="C111" s="4" t="s">
        <v>207</v>
      </c>
      <c r="D111" s="35" t="s">
        <v>183</v>
      </c>
      <c r="E111" s="55">
        <v>27831</v>
      </c>
      <c r="F111" s="54" t="s">
        <v>198</v>
      </c>
      <c r="G111" s="54"/>
      <c r="H111" s="35" t="s">
        <v>179</v>
      </c>
    </row>
    <row r="112" spans="1:8" x14ac:dyDescent="0.25">
      <c r="A112" s="4">
        <v>5180</v>
      </c>
      <c r="B112" s="4">
        <v>105330</v>
      </c>
      <c r="C112" s="4" t="s">
        <v>207</v>
      </c>
      <c r="D112" s="35" t="s">
        <v>186</v>
      </c>
      <c r="E112" s="55">
        <v>28466</v>
      </c>
      <c r="F112" s="4" t="s">
        <v>199</v>
      </c>
      <c r="G112" s="54"/>
      <c r="H112" s="35" t="s">
        <v>179</v>
      </c>
    </row>
    <row r="113" spans="1:8" x14ac:dyDescent="0.25">
      <c r="A113" s="4"/>
      <c r="B113" s="4"/>
      <c r="C113" s="4" t="s">
        <v>205</v>
      </c>
      <c r="D113" s="35" t="s">
        <v>38</v>
      </c>
      <c r="E113" s="55">
        <v>37284</v>
      </c>
      <c r="F113" s="54" t="s">
        <v>198</v>
      </c>
      <c r="G113" s="54"/>
      <c r="H113" s="35" t="s">
        <v>216</v>
      </c>
    </row>
    <row r="114" spans="1:8" x14ac:dyDescent="0.25">
      <c r="A114" s="4">
        <v>4571</v>
      </c>
      <c r="B114" s="4">
        <v>101957</v>
      </c>
      <c r="C114" s="4" t="s">
        <v>211</v>
      </c>
      <c r="D114" s="53" t="s">
        <v>213</v>
      </c>
      <c r="E114" s="54">
        <v>17486</v>
      </c>
      <c r="F114" s="54" t="s">
        <v>198</v>
      </c>
      <c r="G114" s="57"/>
      <c r="H114" s="35" t="s">
        <v>80</v>
      </c>
    </row>
    <row r="115" spans="1:8" x14ac:dyDescent="0.25">
      <c r="A115" s="4">
        <v>4900</v>
      </c>
      <c r="B115" s="4">
        <v>103456</v>
      </c>
      <c r="C115" s="4" t="s">
        <v>207</v>
      </c>
      <c r="D115" s="59" t="s">
        <v>81</v>
      </c>
      <c r="E115" s="55">
        <v>27095</v>
      </c>
      <c r="F115" s="54" t="s">
        <v>198</v>
      </c>
      <c r="G115" s="54"/>
      <c r="H115" s="35" t="s">
        <v>80</v>
      </c>
    </row>
    <row r="116" spans="1:8" x14ac:dyDescent="0.25">
      <c r="A116" s="4">
        <v>4924</v>
      </c>
      <c r="B116" s="4">
        <v>101965</v>
      </c>
      <c r="C116" s="4" t="s">
        <v>207</v>
      </c>
      <c r="D116" s="53" t="s">
        <v>79</v>
      </c>
      <c r="E116" s="54">
        <v>28468</v>
      </c>
      <c r="F116" s="54" t="s">
        <v>198</v>
      </c>
      <c r="G116" s="54"/>
      <c r="H116" s="35" t="s">
        <v>80</v>
      </c>
    </row>
    <row r="117" spans="1:8" x14ac:dyDescent="0.25">
      <c r="A117" s="4">
        <v>3062</v>
      </c>
      <c r="B117" s="4">
        <v>102646</v>
      </c>
      <c r="C117" s="4" t="s">
        <v>206</v>
      </c>
      <c r="D117" s="35" t="s">
        <v>90</v>
      </c>
      <c r="E117" s="55">
        <v>29153</v>
      </c>
      <c r="F117" s="54" t="s">
        <v>198</v>
      </c>
      <c r="G117" s="54"/>
      <c r="H117" s="35" t="s">
        <v>83</v>
      </c>
    </row>
    <row r="118" spans="1:8" x14ac:dyDescent="0.25">
      <c r="A118" s="4">
        <v>3067</v>
      </c>
      <c r="B118" s="4">
        <v>102653</v>
      </c>
      <c r="C118" s="4" t="s">
        <v>206</v>
      </c>
      <c r="D118" s="35" t="s">
        <v>89</v>
      </c>
      <c r="E118" s="55">
        <v>29215</v>
      </c>
      <c r="F118" s="54" t="s">
        <v>198</v>
      </c>
      <c r="G118" s="54"/>
      <c r="H118" s="35" t="s">
        <v>83</v>
      </c>
    </row>
    <row r="119" spans="1:8" x14ac:dyDescent="0.25">
      <c r="A119" s="4">
        <v>3115</v>
      </c>
      <c r="B119" s="4">
        <v>102718</v>
      </c>
      <c r="C119" s="4" t="s">
        <v>206</v>
      </c>
      <c r="D119" s="35" t="s">
        <v>86</v>
      </c>
      <c r="E119" s="55">
        <v>30936</v>
      </c>
      <c r="F119" s="54" t="s">
        <v>198</v>
      </c>
      <c r="G119" s="54"/>
      <c r="H119" s="35" t="s">
        <v>83</v>
      </c>
    </row>
    <row r="120" spans="1:8" x14ac:dyDescent="0.25">
      <c r="A120" s="4">
        <v>3163</v>
      </c>
      <c r="B120" s="4">
        <v>101406</v>
      </c>
      <c r="C120" s="4" t="s">
        <v>206</v>
      </c>
      <c r="D120" s="35" t="s">
        <v>229</v>
      </c>
      <c r="E120" s="55">
        <v>30332</v>
      </c>
      <c r="F120" s="54" t="s">
        <v>198</v>
      </c>
      <c r="G120" s="54"/>
      <c r="H120" s="35" t="s">
        <v>83</v>
      </c>
    </row>
    <row r="121" spans="1:8" x14ac:dyDescent="0.25">
      <c r="A121" s="4">
        <v>3248</v>
      </c>
      <c r="B121" s="4">
        <v>102904</v>
      </c>
      <c r="C121" s="4" t="s">
        <v>206</v>
      </c>
      <c r="D121" s="35" t="s">
        <v>84</v>
      </c>
      <c r="E121" s="55">
        <v>32107</v>
      </c>
      <c r="F121" s="54" t="s">
        <v>198</v>
      </c>
      <c r="G121" s="54"/>
      <c r="H121" s="35" t="s">
        <v>83</v>
      </c>
    </row>
    <row r="122" spans="1:8" x14ac:dyDescent="0.25">
      <c r="A122" s="4">
        <v>3287</v>
      </c>
      <c r="B122" s="4">
        <v>103531</v>
      </c>
      <c r="C122" s="4" t="s">
        <v>206</v>
      </c>
      <c r="D122" s="35" t="s">
        <v>88</v>
      </c>
      <c r="E122" s="55">
        <v>29254</v>
      </c>
      <c r="F122" s="4" t="s">
        <v>199</v>
      </c>
      <c r="G122" s="54"/>
      <c r="H122" s="35" t="s">
        <v>83</v>
      </c>
    </row>
    <row r="123" spans="1:8" x14ac:dyDescent="0.25">
      <c r="A123" s="4">
        <v>3421</v>
      </c>
      <c r="B123" s="4">
        <v>103007</v>
      </c>
      <c r="C123" s="4" t="s">
        <v>206</v>
      </c>
      <c r="D123" s="35" t="s">
        <v>91</v>
      </c>
      <c r="E123" s="55">
        <v>29065</v>
      </c>
      <c r="F123" s="54" t="s">
        <v>198</v>
      </c>
      <c r="G123" s="54"/>
      <c r="H123" s="35" t="s">
        <v>83</v>
      </c>
    </row>
    <row r="124" spans="1:8" x14ac:dyDescent="0.25">
      <c r="A124" s="4">
        <v>3539</v>
      </c>
      <c r="B124" s="4">
        <v>104302</v>
      </c>
      <c r="C124" s="4" t="s">
        <v>206</v>
      </c>
      <c r="D124" s="35" t="s">
        <v>85</v>
      </c>
      <c r="E124" s="55">
        <v>31113</v>
      </c>
      <c r="F124" s="4" t="s">
        <v>199</v>
      </c>
      <c r="G124" s="54"/>
      <c r="H124" s="35" t="s">
        <v>83</v>
      </c>
    </row>
    <row r="125" spans="1:8" x14ac:dyDescent="0.25">
      <c r="A125" s="4">
        <v>4001</v>
      </c>
      <c r="B125" s="4">
        <v>101071</v>
      </c>
      <c r="C125" s="4" t="s">
        <v>208</v>
      </c>
      <c r="D125" s="35" t="s">
        <v>98</v>
      </c>
      <c r="E125" s="55">
        <v>26762</v>
      </c>
      <c r="F125" s="54" t="s">
        <v>198</v>
      </c>
      <c r="G125" s="54"/>
      <c r="H125" s="35" t="s">
        <v>83</v>
      </c>
    </row>
    <row r="126" spans="1:8" x14ac:dyDescent="0.25">
      <c r="A126" s="4">
        <v>4039</v>
      </c>
      <c r="B126" s="4">
        <v>101410</v>
      </c>
      <c r="C126" s="4" t="s">
        <v>211</v>
      </c>
      <c r="D126" s="35" t="s">
        <v>102</v>
      </c>
      <c r="E126" s="55">
        <v>21079</v>
      </c>
      <c r="F126" s="54" t="s">
        <v>198</v>
      </c>
      <c r="G126" s="54"/>
      <c r="H126" s="35" t="s">
        <v>83</v>
      </c>
    </row>
    <row r="127" spans="1:8" x14ac:dyDescent="0.25">
      <c r="A127" s="4">
        <v>4045</v>
      </c>
      <c r="B127" s="4">
        <v>101414</v>
      </c>
      <c r="C127" s="4" t="s">
        <v>209</v>
      </c>
      <c r="D127" s="35" t="s">
        <v>101</v>
      </c>
      <c r="E127" s="55">
        <v>24749</v>
      </c>
      <c r="F127" s="54" t="s">
        <v>198</v>
      </c>
      <c r="G127" s="54"/>
      <c r="H127" s="35" t="s">
        <v>83</v>
      </c>
    </row>
    <row r="128" spans="1:8" x14ac:dyDescent="0.25">
      <c r="A128" s="4">
        <v>4174</v>
      </c>
      <c r="B128" s="4">
        <v>101415</v>
      </c>
      <c r="C128" s="4" t="s">
        <v>207</v>
      </c>
      <c r="D128" s="35" t="s">
        <v>96</v>
      </c>
      <c r="E128" s="55">
        <v>27406</v>
      </c>
      <c r="F128" s="54" t="s">
        <v>198</v>
      </c>
      <c r="G128" s="54"/>
      <c r="H128" s="35" t="s">
        <v>83</v>
      </c>
    </row>
    <row r="129" spans="1:8" x14ac:dyDescent="0.25">
      <c r="A129" s="4">
        <v>4500</v>
      </c>
      <c r="B129" s="4">
        <v>102035</v>
      </c>
      <c r="C129" s="4" t="s">
        <v>209</v>
      </c>
      <c r="D129" s="35" t="s">
        <v>100</v>
      </c>
      <c r="E129" s="55">
        <v>25097</v>
      </c>
      <c r="F129" s="54" t="s">
        <v>198</v>
      </c>
      <c r="G129" s="54"/>
      <c r="H129" s="35" t="s">
        <v>83</v>
      </c>
    </row>
    <row r="130" spans="1:8" x14ac:dyDescent="0.25">
      <c r="A130" s="4">
        <v>4690</v>
      </c>
      <c r="B130" s="4">
        <v>101408</v>
      </c>
      <c r="C130" s="4" t="s">
        <v>207</v>
      </c>
      <c r="D130" s="35" t="s">
        <v>97</v>
      </c>
      <c r="E130" s="55">
        <v>27212</v>
      </c>
      <c r="F130" s="54" t="s">
        <v>198</v>
      </c>
      <c r="G130" s="54"/>
      <c r="H130" s="35" t="s">
        <v>83</v>
      </c>
    </row>
    <row r="131" spans="1:8" x14ac:dyDescent="0.25">
      <c r="A131" s="4">
        <v>4839</v>
      </c>
      <c r="B131" s="4">
        <v>102737</v>
      </c>
      <c r="C131" s="4" t="s">
        <v>207</v>
      </c>
      <c r="D131" s="35" t="s">
        <v>93</v>
      </c>
      <c r="E131" s="55">
        <v>28040</v>
      </c>
      <c r="F131" s="54" t="s">
        <v>198</v>
      </c>
      <c r="G131" s="54"/>
      <c r="H131" s="35" t="s">
        <v>83</v>
      </c>
    </row>
    <row r="132" spans="1:8" x14ac:dyDescent="0.25">
      <c r="A132" s="4">
        <v>4934</v>
      </c>
      <c r="B132" s="4">
        <v>101413</v>
      </c>
      <c r="C132" s="4" t="s">
        <v>207</v>
      </c>
      <c r="D132" s="35" t="s">
        <v>92</v>
      </c>
      <c r="E132" s="55">
        <v>28490</v>
      </c>
      <c r="F132" s="4" t="s">
        <v>199</v>
      </c>
      <c r="G132" s="54"/>
      <c r="H132" s="35" t="s">
        <v>83</v>
      </c>
    </row>
    <row r="133" spans="1:8" x14ac:dyDescent="0.25">
      <c r="A133" s="4">
        <v>5062</v>
      </c>
      <c r="B133" s="4">
        <v>103921</v>
      </c>
      <c r="C133" s="4" t="s">
        <v>207</v>
      </c>
      <c r="D133" s="35" t="s">
        <v>95</v>
      </c>
      <c r="E133" s="55">
        <v>27417</v>
      </c>
      <c r="F133" s="54" t="s">
        <v>198</v>
      </c>
      <c r="G133" s="54"/>
      <c r="H133" s="35" t="s">
        <v>83</v>
      </c>
    </row>
    <row r="134" spans="1:8" x14ac:dyDescent="0.25">
      <c r="A134" s="4">
        <v>3531</v>
      </c>
      <c r="B134" s="4">
        <v>105310</v>
      </c>
      <c r="C134" s="4" t="s">
        <v>206</v>
      </c>
      <c r="D134" s="35" t="s">
        <v>82</v>
      </c>
      <c r="E134" s="55">
        <v>33302</v>
      </c>
      <c r="F134" s="54" t="s">
        <v>198</v>
      </c>
      <c r="G134" s="54"/>
      <c r="H134" s="35" t="s">
        <v>230</v>
      </c>
    </row>
    <row r="135" spans="1:8" x14ac:dyDescent="0.25">
      <c r="A135" s="4">
        <v>3533</v>
      </c>
      <c r="B135" s="4">
        <v>105211</v>
      </c>
      <c r="C135" s="4" t="s">
        <v>206</v>
      </c>
      <c r="D135" s="35" t="s">
        <v>87</v>
      </c>
      <c r="E135" s="55">
        <v>29650</v>
      </c>
      <c r="F135" s="54" t="s">
        <v>198</v>
      </c>
      <c r="G135" s="54"/>
      <c r="H135" s="35" t="s">
        <v>230</v>
      </c>
    </row>
    <row r="136" spans="1:8" x14ac:dyDescent="0.25">
      <c r="A136" s="4">
        <v>4997</v>
      </c>
      <c r="B136" s="4">
        <v>104015</v>
      </c>
      <c r="C136" s="4" t="s">
        <v>208</v>
      </c>
      <c r="D136" s="35" t="s">
        <v>99</v>
      </c>
      <c r="E136" s="55">
        <v>26014</v>
      </c>
      <c r="F136" s="54" t="s">
        <v>198</v>
      </c>
      <c r="G136" s="54"/>
      <c r="H136" s="35" t="s">
        <v>230</v>
      </c>
    </row>
    <row r="137" spans="1:8" x14ac:dyDescent="0.25">
      <c r="A137" s="4"/>
      <c r="B137" s="4"/>
      <c r="C137" s="4" t="s">
        <v>207</v>
      </c>
      <c r="D137" s="53" t="s">
        <v>94</v>
      </c>
      <c r="E137" s="54">
        <v>27537</v>
      </c>
      <c r="F137" s="4" t="s">
        <v>199</v>
      </c>
      <c r="G137" s="4"/>
      <c r="H137" s="35" t="s">
        <v>230</v>
      </c>
    </row>
    <row r="138" spans="1:8" x14ac:dyDescent="0.25">
      <c r="A138" s="72">
        <v>1610</v>
      </c>
      <c r="B138" s="4">
        <v>103782</v>
      </c>
      <c r="C138" s="4" t="s">
        <v>205</v>
      </c>
      <c r="D138" s="35" t="s">
        <v>104</v>
      </c>
      <c r="E138" s="55">
        <v>36981</v>
      </c>
      <c r="F138" s="54" t="s">
        <v>198</v>
      </c>
      <c r="G138" s="54"/>
      <c r="H138" s="35" t="s">
        <v>117</v>
      </c>
    </row>
    <row r="139" spans="1:8" x14ac:dyDescent="0.25">
      <c r="A139" s="4">
        <v>1612</v>
      </c>
      <c r="B139" s="4">
        <v>104250</v>
      </c>
      <c r="C139" s="4" t="s">
        <v>205</v>
      </c>
      <c r="D139" s="53" t="s">
        <v>231</v>
      </c>
      <c r="E139" s="54">
        <v>37040</v>
      </c>
      <c r="F139" s="54" t="s">
        <v>198</v>
      </c>
      <c r="G139" s="54"/>
      <c r="H139" s="35" t="s">
        <v>117</v>
      </c>
    </row>
    <row r="140" spans="1:8" x14ac:dyDescent="0.25">
      <c r="A140" s="56">
        <v>1613</v>
      </c>
      <c r="B140" s="4">
        <v>104347</v>
      </c>
      <c r="C140" s="4" t="s">
        <v>205</v>
      </c>
      <c r="D140" s="53" t="s">
        <v>232</v>
      </c>
      <c r="E140" s="54">
        <v>37603</v>
      </c>
      <c r="F140" s="4" t="s">
        <v>199</v>
      </c>
      <c r="G140" s="54"/>
      <c r="H140" s="35" t="s">
        <v>117</v>
      </c>
    </row>
    <row r="141" spans="1:8" x14ac:dyDescent="0.25">
      <c r="A141" s="4">
        <v>1614</v>
      </c>
      <c r="B141" s="4">
        <v>104351</v>
      </c>
      <c r="C141" s="4" t="s">
        <v>205</v>
      </c>
      <c r="D141" s="35" t="s">
        <v>233</v>
      </c>
      <c r="E141" s="55">
        <v>37445</v>
      </c>
      <c r="F141" s="4" t="s">
        <v>199</v>
      </c>
      <c r="G141" s="54"/>
      <c r="H141" s="35" t="s">
        <v>117</v>
      </c>
    </row>
    <row r="142" spans="1:8" x14ac:dyDescent="0.25">
      <c r="A142" s="80">
        <v>1616</v>
      </c>
      <c r="B142" s="80">
        <v>104629</v>
      </c>
      <c r="C142" s="80" t="s">
        <v>205</v>
      </c>
      <c r="D142" s="78" t="s">
        <v>234</v>
      </c>
      <c r="E142" s="79">
        <v>37602</v>
      </c>
      <c r="F142" s="79" t="s">
        <v>198</v>
      </c>
      <c r="G142" s="79"/>
      <c r="H142" s="78" t="s">
        <v>117</v>
      </c>
    </row>
    <row r="143" spans="1:8" x14ac:dyDescent="0.25">
      <c r="A143" s="4">
        <v>1617</v>
      </c>
      <c r="B143" s="4">
        <v>104679</v>
      </c>
      <c r="C143" s="4" t="s">
        <v>205</v>
      </c>
      <c r="D143" s="53" t="s">
        <v>103</v>
      </c>
      <c r="E143" s="54">
        <v>37552</v>
      </c>
      <c r="F143" s="4" t="s">
        <v>199</v>
      </c>
      <c r="G143" s="56"/>
      <c r="H143" s="35" t="s">
        <v>117</v>
      </c>
    </row>
    <row r="144" spans="1:8" x14ac:dyDescent="0.25">
      <c r="A144" s="80">
        <v>2063</v>
      </c>
      <c r="B144" s="80">
        <v>104251</v>
      </c>
      <c r="C144" s="80" t="s">
        <v>204</v>
      </c>
      <c r="D144" s="78" t="s">
        <v>105</v>
      </c>
      <c r="E144" s="79">
        <v>36601</v>
      </c>
      <c r="F144" s="80" t="s">
        <v>199</v>
      </c>
      <c r="G144" s="80"/>
      <c r="H144" s="78" t="s">
        <v>117</v>
      </c>
    </row>
    <row r="145" spans="1:8" x14ac:dyDescent="0.25">
      <c r="A145" s="4">
        <v>3007</v>
      </c>
      <c r="B145" s="4">
        <v>103157</v>
      </c>
      <c r="C145" s="4" t="s">
        <v>206</v>
      </c>
      <c r="D145" s="53" t="s">
        <v>107</v>
      </c>
      <c r="E145" s="54">
        <v>29501</v>
      </c>
      <c r="F145" s="4" t="s">
        <v>199</v>
      </c>
      <c r="G145" s="57"/>
      <c r="H145" s="35" t="s">
        <v>117</v>
      </c>
    </row>
    <row r="146" spans="1:8" x14ac:dyDescent="0.25">
      <c r="A146" s="4">
        <v>3064</v>
      </c>
      <c r="B146" s="4">
        <v>103195</v>
      </c>
      <c r="C146" s="4" t="s">
        <v>206</v>
      </c>
      <c r="D146" s="35" t="s">
        <v>248</v>
      </c>
      <c r="E146" s="55">
        <v>30621</v>
      </c>
      <c r="F146" s="54" t="s">
        <v>198</v>
      </c>
      <c r="G146" s="4"/>
      <c r="H146" s="35" t="s">
        <v>117</v>
      </c>
    </row>
    <row r="147" spans="1:8" x14ac:dyDescent="0.25">
      <c r="A147" s="4">
        <v>3125</v>
      </c>
      <c r="B147" s="4">
        <v>104552</v>
      </c>
      <c r="C147" s="4" t="s">
        <v>206</v>
      </c>
      <c r="D147" s="35" t="s">
        <v>235</v>
      </c>
      <c r="E147" s="55">
        <v>30317</v>
      </c>
      <c r="F147" s="54" t="s">
        <v>198</v>
      </c>
      <c r="G147" s="35"/>
      <c r="H147" s="35" t="s">
        <v>117</v>
      </c>
    </row>
    <row r="148" spans="1:8" x14ac:dyDescent="0.25">
      <c r="A148" s="60">
        <v>3557</v>
      </c>
      <c r="B148" s="4">
        <v>101959</v>
      </c>
      <c r="C148" s="4" t="s">
        <v>206</v>
      </c>
      <c r="D148" s="35" t="s">
        <v>109</v>
      </c>
      <c r="E148" s="55">
        <v>29164</v>
      </c>
      <c r="F148" s="54" t="s">
        <v>198</v>
      </c>
      <c r="G148" s="4"/>
      <c r="H148" s="35" t="s">
        <v>117</v>
      </c>
    </row>
    <row r="149" spans="1:8" x14ac:dyDescent="0.25">
      <c r="A149" s="4">
        <v>3621</v>
      </c>
      <c r="B149" s="4">
        <v>101967</v>
      </c>
      <c r="C149" s="4" t="s">
        <v>206</v>
      </c>
      <c r="D149" s="35" t="s">
        <v>106</v>
      </c>
      <c r="E149" s="55">
        <v>31234</v>
      </c>
      <c r="F149" s="54" t="s">
        <v>198</v>
      </c>
      <c r="G149" s="54"/>
      <c r="H149" s="35" t="s">
        <v>117</v>
      </c>
    </row>
    <row r="150" spans="1:8" x14ac:dyDescent="0.25">
      <c r="A150" s="4">
        <v>3837</v>
      </c>
      <c r="B150" s="4">
        <v>101964</v>
      </c>
      <c r="C150" s="4" t="s">
        <v>206</v>
      </c>
      <c r="D150" s="53" t="s">
        <v>108</v>
      </c>
      <c r="E150" s="54">
        <v>29402</v>
      </c>
      <c r="F150" s="54" t="s">
        <v>198</v>
      </c>
      <c r="G150" s="54"/>
      <c r="H150" s="35" t="s">
        <v>117</v>
      </c>
    </row>
    <row r="151" spans="1:8" x14ac:dyDescent="0.25">
      <c r="A151" s="4">
        <v>4192</v>
      </c>
      <c r="B151" s="4">
        <v>103593</v>
      </c>
      <c r="C151" s="4" t="s">
        <v>210</v>
      </c>
      <c r="D151" s="53" t="s">
        <v>115</v>
      </c>
      <c r="E151" s="54">
        <v>22024</v>
      </c>
      <c r="F151" s="54" t="s">
        <v>198</v>
      </c>
      <c r="G151" s="54"/>
      <c r="H151" s="35" t="s">
        <v>117</v>
      </c>
    </row>
    <row r="152" spans="1:8" x14ac:dyDescent="0.25">
      <c r="A152" s="4">
        <v>4235</v>
      </c>
      <c r="B152" s="4">
        <v>102697</v>
      </c>
      <c r="C152" s="4" t="s">
        <v>209</v>
      </c>
      <c r="D152" s="35" t="s">
        <v>114</v>
      </c>
      <c r="E152" s="55">
        <v>23547</v>
      </c>
      <c r="F152" s="54" t="s">
        <v>198</v>
      </c>
      <c r="G152" s="54"/>
      <c r="H152" s="35" t="s">
        <v>117</v>
      </c>
    </row>
    <row r="153" spans="1:8" x14ac:dyDescent="0.25">
      <c r="A153" s="4">
        <v>4241</v>
      </c>
      <c r="B153" s="4">
        <v>104061</v>
      </c>
      <c r="C153" s="4" t="s">
        <v>207</v>
      </c>
      <c r="D153" s="35" t="s">
        <v>236</v>
      </c>
      <c r="E153" s="55">
        <v>28328</v>
      </c>
      <c r="F153" s="54" t="s">
        <v>198</v>
      </c>
      <c r="G153" s="54"/>
      <c r="H153" s="35" t="s">
        <v>117</v>
      </c>
    </row>
    <row r="154" spans="1:8" x14ac:dyDescent="0.25">
      <c r="A154" s="4">
        <v>4601</v>
      </c>
      <c r="B154" s="4">
        <v>105229</v>
      </c>
      <c r="C154" s="4" t="s">
        <v>211</v>
      </c>
      <c r="D154" s="35" t="s">
        <v>212</v>
      </c>
      <c r="E154" s="55">
        <v>18432</v>
      </c>
      <c r="F154" s="54" t="s">
        <v>198</v>
      </c>
      <c r="G154" s="4"/>
      <c r="H154" s="35" t="s">
        <v>117</v>
      </c>
    </row>
    <row r="155" spans="1:8" x14ac:dyDescent="0.25">
      <c r="A155" s="4">
        <v>4805</v>
      </c>
      <c r="B155" s="4">
        <v>103194</v>
      </c>
      <c r="C155" s="4" t="s">
        <v>209</v>
      </c>
      <c r="D155" s="53" t="s">
        <v>113</v>
      </c>
      <c r="E155" s="54">
        <v>25033</v>
      </c>
      <c r="F155" s="54" t="s">
        <v>198</v>
      </c>
      <c r="G155" s="57"/>
      <c r="H155" s="35" t="s">
        <v>117</v>
      </c>
    </row>
    <row r="156" spans="1:8" x14ac:dyDescent="0.25">
      <c r="A156" s="4">
        <v>4822</v>
      </c>
      <c r="B156" s="4">
        <v>103233</v>
      </c>
      <c r="C156" s="4" t="s">
        <v>207</v>
      </c>
      <c r="D156" s="35" t="s">
        <v>112</v>
      </c>
      <c r="E156" s="55">
        <v>27284</v>
      </c>
      <c r="F156" s="54" t="s">
        <v>198</v>
      </c>
      <c r="G156" s="4"/>
      <c r="H156" s="35" t="s">
        <v>117</v>
      </c>
    </row>
    <row r="157" spans="1:8" x14ac:dyDescent="0.25">
      <c r="A157" s="69">
        <v>4931</v>
      </c>
      <c r="B157" s="4">
        <v>101960</v>
      </c>
      <c r="C157" s="4" t="s">
        <v>207</v>
      </c>
      <c r="D157" s="35" t="s">
        <v>110</v>
      </c>
      <c r="E157" s="55">
        <v>28422</v>
      </c>
      <c r="F157" s="54" t="s">
        <v>198</v>
      </c>
      <c r="G157" s="4"/>
      <c r="H157" s="35" t="s">
        <v>117</v>
      </c>
    </row>
    <row r="158" spans="1:8" x14ac:dyDescent="0.25">
      <c r="A158" s="69">
        <v>4932</v>
      </c>
      <c r="B158" s="4">
        <v>103516</v>
      </c>
      <c r="C158" s="4" t="s">
        <v>207</v>
      </c>
      <c r="D158" s="53" t="s">
        <v>111</v>
      </c>
      <c r="E158" s="54">
        <v>28134</v>
      </c>
      <c r="F158" s="4" t="s">
        <v>199</v>
      </c>
      <c r="G158" s="54"/>
      <c r="H158" s="35" t="s">
        <v>117</v>
      </c>
    </row>
    <row r="159" spans="1:8" x14ac:dyDescent="0.25">
      <c r="A159" s="4">
        <v>5142</v>
      </c>
      <c r="B159" s="4">
        <v>105229</v>
      </c>
      <c r="C159" s="4" t="s">
        <v>209</v>
      </c>
      <c r="D159" s="53" t="s">
        <v>237</v>
      </c>
      <c r="E159" s="54">
        <v>25010</v>
      </c>
      <c r="F159" s="54" t="s">
        <v>198</v>
      </c>
      <c r="G159" s="54"/>
      <c r="H159" s="35" t="s">
        <v>117</v>
      </c>
    </row>
    <row r="160" spans="1:8" x14ac:dyDescent="0.25">
      <c r="A160" s="4"/>
      <c r="B160" s="4"/>
      <c r="C160" s="4" t="s">
        <v>206</v>
      </c>
      <c r="D160" s="63" t="s">
        <v>154</v>
      </c>
      <c r="E160" s="54">
        <v>31672</v>
      </c>
      <c r="F160" s="4" t="s">
        <v>199</v>
      </c>
      <c r="G160" s="54"/>
      <c r="H160" s="35" t="s">
        <v>214</v>
      </c>
    </row>
    <row r="161" spans="1:8" x14ac:dyDescent="0.25">
      <c r="A161" s="4"/>
      <c r="B161" s="4"/>
      <c r="C161" s="4" t="s">
        <v>206</v>
      </c>
      <c r="D161" s="63" t="s">
        <v>155</v>
      </c>
      <c r="E161" s="55">
        <v>29040</v>
      </c>
      <c r="F161" s="54" t="s">
        <v>198</v>
      </c>
      <c r="G161" s="54"/>
      <c r="H161" s="35" t="s">
        <v>214</v>
      </c>
    </row>
    <row r="162" spans="1:8" x14ac:dyDescent="0.25">
      <c r="A162" s="4"/>
      <c r="B162" s="4"/>
      <c r="C162" s="4" t="s">
        <v>206</v>
      </c>
      <c r="D162" s="58" t="s">
        <v>221</v>
      </c>
      <c r="E162" s="54">
        <v>32042</v>
      </c>
      <c r="F162" s="54" t="s">
        <v>198</v>
      </c>
      <c r="G162" s="54"/>
      <c r="H162" s="35" t="s">
        <v>214</v>
      </c>
    </row>
    <row r="163" spans="1:8" x14ac:dyDescent="0.25">
      <c r="A163" s="4"/>
      <c r="B163" s="4"/>
      <c r="C163" s="4" t="s">
        <v>206</v>
      </c>
      <c r="D163" s="53" t="s">
        <v>77</v>
      </c>
      <c r="E163" s="54">
        <v>30669</v>
      </c>
      <c r="F163" s="54" t="s">
        <v>198</v>
      </c>
      <c r="G163" s="4"/>
      <c r="H163" s="35" t="s">
        <v>214</v>
      </c>
    </row>
    <row r="164" spans="1:8" x14ac:dyDescent="0.25">
      <c r="A164" s="4"/>
      <c r="B164" s="4"/>
      <c r="C164" s="4" t="s">
        <v>207</v>
      </c>
      <c r="D164" s="53" t="s">
        <v>78</v>
      </c>
      <c r="E164" s="54">
        <v>27293</v>
      </c>
      <c r="F164" s="54" t="s">
        <v>198</v>
      </c>
      <c r="G164" s="56"/>
      <c r="H164" s="35" t="s">
        <v>214</v>
      </c>
    </row>
    <row r="165" spans="1:8" x14ac:dyDescent="0.25">
      <c r="A165" s="4"/>
      <c r="B165" s="4"/>
      <c r="C165" s="4" t="s">
        <v>209</v>
      </c>
      <c r="D165" s="58" t="s">
        <v>222</v>
      </c>
      <c r="E165" s="54">
        <v>24224</v>
      </c>
      <c r="F165" s="54" t="s">
        <v>198</v>
      </c>
      <c r="G165" s="54"/>
      <c r="H165" s="35" t="s">
        <v>214</v>
      </c>
    </row>
    <row r="166" spans="1:8" x14ac:dyDescent="0.25">
      <c r="A166" s="4"/>
      <c r="B166" s="4"/>
      <c r="C166" s="4" t="s">
        <v>210</v>
      </c>
      <c r="D166" s="53" t="s">
        <v>219</v>
      </c>
      <c r="E166" s="54">
        <v>22137</v>
      </c>
      <c r="F166" s="54" t="s">
        <v>198</v>
      </c>
      <c r="G166" s="4"/>
      <c r="H166" s="35" t="s">
        <v>214</v>
      </c>
    </row>
    <row r="167" spans="1:8" x14ac:dyDescent="0.25">
      <c r="A167" s="4">
        <v>4922</v>
      </c>
      <c r="B167" s="4">
        <v>103870</v>
      </c>
      <c r="C167" s="4" t="s">
        <v>208</v>
      </c>
      <c r="D167" s="53" t="s">
        <v>75</v>
      </c>
      <c r="E167" s="54">
        <v>26158</v>
      </c>
      <c r="F167" s="54" t="s">
        <v>198</v>
      </c>
      <c r="G167" s="54"/>
      <c r="H167" s="35" t="s">
        <v>215</v>
      </c>
    </row>
    <row r="168" spans="1:8" x14ac:dyDescent="0.25">
      <c r="A168" s="4">
        <v>3332</v>
      </c>
      <c r="B168" s="4">
        <v>101979</v>
      </c>
      <c r="C168" s="4" t="s">
        <v>206</v>
      </c>
      <c r="D168" s="63" t="s">
        <v>165</v>
      </c>
      <c r="E168" s="55">
        <v>30977</v>
      </c>
      <c r="F168" s="54" t="s">
        <v>198</v>
      </c>
      <c r="G168" s="54"/>
      <c r="H168" s="5" t="s">
        <v>217</v>
      </c>
    </row>
    <row r="169" spans="1:8" x14ac:dyDescent="0.25">
      <c r="A169" s="4">
        <v>4040</v>
      </c>
      <c r="B169" s="4">
        <v>101970</v>
      </c>
      <c r="C169" s="4" t="s">
        <v>211</v>
      </c>
      <c r="D169" s="63" t="s">
        <v>164</v>
      </c>
      <c r="E169" s="55">
        <v>21400</v>
      </c>
      <c r="F169" s="54" t="s">
        <v>198</v>
      </c>
      <c r="G169" s="54"/>
      <c r="H169" s="5" t="s">
        <v>217</v>
      </c>
    </row>
    <row r="170" spans="1:8" x14ac:dyDescent="0.25">
      <c r="A170" s="4">
        <v>4183</v>
      </c>
      <c r="B170" s="4">
        <v>103589</v>
      </c>
      <c r="C170" s="4" t="s">
        <v>208</v>
      </c>
      <c r="D170" s="63" t="s">
        <v>167</v>
      </c>
      <c r="E170" s="55">
        <v>25308</v>
      </c>
      <c r="F170" s="54" t="s">
        <v>198</v>
      </c>
      <c r="G170" s="54"/>
      <c r="H170" s="5" t="s">
        <v>217</v>
      </c>
    </row>
    <row r="171" spans="1:8" x14ac:dyDescent="0.25">
      <c r="A171" s="4">
        <v>4622</v>
      </c>
      <c r="B171" s="4">
        <v>103046</v>
      </c>
      <c r="C171" s="4" t="s">
        <v>210</v>
      </c>
      <c r="D171" s="63" t="s">
        <v>166</v>
      </c>
      <c r="E171" s="55">
        <v>22661</v>
      </c>
      <c r="F171" s="54" t="s">
        <v>198</v>
      </c>
      <c r="G171" s="54"/>
      <c r="H171" s="5" t="s">
        <v>217</v>
      </c>
    </row>
    <row r="172" spans="1:8" x14ac:dyDescent="0.25">
      <c r="A172" s="80"/>
      <c r="B172" s="80"/>
      <c r="C172" s="80" t="s">
        <v>205</v>
      </c>
      <c r="D172" s="78" t="s">
        <v>168</v>
      </c>
      <c r="E172" s="79">
        <v>37347</v>
      </c>
      <c r="F172" s="79" t="s">
        <v>198</v>
      </c>
      <c r="G172" s="79"/>
      <c r="H172" s="78" t="s">
        <v>218</v>
      </c>
    </row>
    <row r="173" spans="1:8" x14ac:dyDescent="0.25">
      <c r="A173" s="4">
        <v>3091</v>
      </c>
      <c r="B173" s="4">
        <v>100420</v>
      </c>
      <c r="C173" s="4" t="s">
        <v>206</v>
      </c>
      <c r="D173" s="53" t="s">
        <v>138</v>
      </c>
      <c r="E173" s="54">
        <v>30607</v>
      </c>
      <c r="F173" s="4" t="s">
        <v>199</v>
      </c>
      <c r="G173" s="57"/>
      <c r="H173" s="35" t="s">
        <v>139</v>
      </c>
    </row>
    <row r="174" spans="1:8" x14ac:dyDescent="0.25">
      <c r="A174" s="4">
        <v>3143</v>
      </c>
      <c r="B174" s="4">
        <v>103242</v>
      </c>
      <c r="C174" s="4" t="s">
        <v>206</v>
      </c>
      <c r="D174" s="53" t="s">
        <v>141</v>
      </c>
      <c r="E174" s="54">
        <v>28949</v>
      </c>
      <c r="F174" s="54" t="s">
        <v>198</v>
      </c>
      <c r="G174" s="4"/>
      <c r="H174" s="35" t="s">
        <v>139</v>
      </c>
    </row>
    <row r="175" spans="1:8" x14ac:dyDescent="0.25">
      <c r="A175" s="4">
        <v>3638</v>
      </c>
      <c r="B175" s="4">
        <v>103777</v>
      </c>
      <c r="C175" s="4" t="s">
        <v>206</v>
      </c>
      <c r="D175" s="53" t="s">
        <v>140</v>
      </c>
      <c r="E175" s="54">
        <v>30098</v>
      </c>
      <c r="F175" s="4" t="s">
        <v>199</v>
      </c>
      <c r="G175" s="57"/>
      <c r="H175" s="35" t="s">
        <v>139</v>
      </c>
    </row>
    <row r="176" spans="1:8" x14ac:dyDescent="0.25">
      <c r="A176" s="4">
        <v>4725</v>
      </c>
      <c r="B176" s="4">
        <v>102326</v>
      </c>
      <c r="C176" s="4" t="s">
        <v>208</v>
      </c>
      <c r="D176" s="53" t="s">
        <v>144</v>
      </c>
      <c r="E176" s="54">
        <v>26543</v>
      </c>
      <c r="F176" s="54" t="s">
        <v>198</v>
      </c>
      <c r="G176" s="54"/>
      <c r="H176" s="35" t="s">
        <v>139</v>
      </c>
    </row>
    <row r="177" spans="1:8" x14ac:dyDescent="0.25">
      <c r="A177" s="4">
        <v>4830</v>
      </c>
      <c r="B177" s="4">
        <v>103243</v>
      </c>
      <c r="C177" s="4" t="s">
        <v>209</v>
      </c>
      <c r="D177" s="53" t="s">
        <v>145</v>
      </c>
      <c r="E177" s="54">
        <v>23937</v>
      </c>
      <c r="F177" s="54" t="s">
        <v>198</v>
      </c>
      <c r="G177" s="57"/>
      <c r="H177" s="35" t="s">
        <v>139</v>
      </c>
    </row>
    <row r="178" spans="1:8" x14ac:dyDescent="0.25">
      <c r="A178" s="4">
        <v>4833</v>
      </c>
      <c r="B178" s="4">
        <v>100562</v>
      </c>
      <c r="C178" s="4" t="s">
        <v>207</v>
      </c>
      <c r="D178" s="53" t="s">
        <v>143</v>
      </c>
      <c r="E178" s="54">
        <v>28115</v>
      </c>
      <c r="F178" s="54" t="s">
        <v>198</v>
      </c>
      <c r="G178" s="4"/>
      <c r="H178" s="35" t="s">
        <v>139</v>
      </c>
    </row>
    <row r="179" spans="1:8" x14ac:dyDescent="0.25">
      <c r="A179" s="4">
        <v>4899</v>
      </c>
      <c r="B179" s="4">
        <v>104455</v>
      </c>
      <c r="C179" s="4" t="s">
        <v>207</v>
      </c>
      <c r="D179" s="53" t="s">
        <v>142</v>
      </c>
      <c r="E179" s="54">
        <v>28749</v>
      </c>
      <c r="F179" s="4" t="s">
        <v>199</v>
      </c>
      <c r="G179" s="54"/>
      <c r="H179" s="35" t="s">
        <v>139</v>
      </c>
    </row>
    <row r="180" spans="1:8" x14ac:dyDescent="0.25">
      <c r="A180" s="81"/>
      <c r="B180" s="81"/>
      <c r="C180" s="81"/>
      <c r="D180" s="82"/>
      <c r="E180" s="81"/>
      <c r="F180" s="81"/>
      <c r="G180" s="81"/>
      <c r="H180" s="82"/>
    </row>
    <row r="181" spans="1:8" x14ac:dyDescent="0.25">
      <c r="A181" s="81"/>
      <c r="B181" s="81"/>
      <c r="C181" s="81"/>
      <c r="D181" s="82"/>
      <c r="E181" s="81"/>
      <c r="F181" s="81"/>
      <c r="G181" s="81"/>
      <c r="H181" s="82"/>
    </row>
    <row r="182" spans="1:8" x14ac:dyDescent="0.25">
      <c r="A182" s="81"/>
      <c r="B182" s="81"/>
      <c r="C182" s="81"/>
      <c r="D182" s="82"/>
      <c r="E182" s="81"/>
      <c r="F182" s="81"/>
      <c r="G182" s="81"/>
      <c r="H182" s="82"/>
    </row>
  </sheetData>
  <sheetProtection algorithmName="SHA-512" hashValue="sNK6XG/qDvYJ8wdKyQvGuFYdXcV9eGdfeUKwZyXJLhk09tPT816cQzDcJgYvQkkuTDnZih1fXPk7+hxT3UnHrA==" saltValue="2fRPbARtscD3N9b0ZeufAA==" spinCount="100000" sheet="1" objects="1" scenarios="1" selectLockedCells="1" selectUnlockedCells="1"/>
  <sortState ref="A51:H179">
    <sortCondition ref="H51:H179"/>
    <sortCondition ref="A51:A179"/>
  </sortState>
  <printOptions horizontalCentered="1"/>
  <pageMargins left="0.15748031496062992" right="0.15748031496062992" top="0.35433070866141736" bottom="0.15748031496062992" header="0" footer="0"/>
  <pageSetup paperSize="9" scale="78" orientation="portrait" r:id="rId1"/>
  <rowBreaks count="3" manualBreakCount="3">
    <brk id="49" max="16383" man="1"/>
    <brk id="110" max="16383" man="1"/>
    <brk id="179" max="10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0"/>
  <sheetViews>
    <sheetView workbookViewId="0">
      <selection activeCell="A24" sqref="A24:H24"/>
    </sheetView>
  </sheetViews>
  <sheetFormatPr defaultColWidth="9" defaultRowHeight="15" x14ac:dyDescent="0.25"/>
  <cols>
    <col min="1" max="1" width="5.28515625" style="18" customWidth="1"/>
    <col min="2" max="2" width="7.7109375" style="18" bestFit="1" customWidth="1"/>
    <col min="3" max="3" width="7.7109375" style="18" customWidth="1"/>
    <col min="4" max="4" width="8.140625" style="18" bestFit="1" customWidth="1"/>
    <col min="5" max="5" width="28.140625" style="18" bestFit="1" customWidth="1"/>
    <col min="6" max="6" width="8.140625" style="18" bestFit="1" customWidth="1"/>
    <col min="7" max="7" width="31.5703125" style="18" bestFit="1" customWidth="1"/>
    <col min="8" max="8" width="7.85546875" style="18" bestFit="1" customWidth="1"/>
    <col min="9" max="16384" width="9" style="18"/>
  </cols>
  <sheetData>
    <row r="1" spans="1:8" ht="15.75" x14ac:dyDescent="0.25">
      <c r="A1" s="74" t="s">
        <v>30</v>
      </c>
      <c r="B1" s="74"/>
      <c r="C1" s="74"/>
      <c r="D1" s="74"/>
      <c r="E1" s="74"/>
      <c r="F1" s="74"/>
      <c r="G1" s="74"/>
      <c r="H1" s="74"/>
    </row>
    <row r="2" spans="1:8" ht="15.75" x14ac:dyDescent="0.25">
      <c r="A2" s="74" t="s">
        <v>31</v>
      </c>
      <c r="B2" s="74"/>
      <c r="C2" s="74"/>
      <c r="D2" s="74"/>
      <c r="E2" s="74"/>
      <c r="F2" s="74"/>
      <c r="G2" s="74"/>
      <c r="H2" s="28"/>
    </row>
    <row r="3" spans="1:8" ht="15.75" x14ac:dyDescent="0.25">
      <c r="A3" s="27"/>
      <c r="B3" s="27"/>
      <c r="C3" s="27"/>
      <c r="D3" s="27"/>
      <c r="E3" s="27"/>
      <c r="F3" s="27"/>
      <c r="G3" s="27"/>
      <c r="H3" s="27"/>
    </row>
    <row r="4" spans="1:8" ht="15.75" x14ac:dyDescent="0.25">
      <c r="A4" s="75" t="s">
        <v>9</v>
      </c>
      <c r="B4" s="75"/>
      <c r="C4" s="75"/>
      <c r="D4" s="75"/>
      <c r="E4" s="75"/>
      <c r="F4" s="75"/>
      <c r="G4" s="75"/>
      <c r="H4" s="75"/>
    </row>
    <row r="6" spans="1:8" ht="15.75" x14ac:dyDescent="0.25">
      <c r="A6" s="21" t="s">
        <v>8</v>
      </c>
      <c r="B6" s="21" t="s">
        <v>3</v>
      </c>
      <c r="C6" s="21" t="s">
        <v>7</v>
      </c>
      <c r="D6" s="21" t="s">
        <v>0</v>
      </c>
      <c r="E6" s="21" t="s">
        <v>1</v>
      </c>
      <c r="F6" s="21" t="s">
        <v>5</v>
      </c>
      <c r="G6" s="21" t="s">
        <v>2</v>
      </c>
      <c r="H6" s="21" t="s">
        <v>6</v>
      </c>
    </row>
    <row r="7" spans="1:8" x14ac:dyDescent="0.25">
      <c r="A7" s="3">
        <v>1</v>
      </c>
      <c r="B7" s="3"/>
      <c r="C7" s="3" t="str">
        <f>IFERROR((VLOOKUP(B7,INSCRITOS!A:B,2,FALSE)),"")</f>
        <v/>
      </c>
      <c r="D7" s="4" t="str">
        <f>IFERROR((VLOOKUP(B7,INSCRITOS!A:C,3,FALSE)),"")</f>
        <v/>
      </c>
      <c r="E7" s="5" t="str">
        <f>IFERROR((VLOOKUP(B7,INSCRITOS!A:D,4,FALSE)),"")</f>
        <v/>
      </c>
      <c r="F7" s="3" t="str">
        <f>IFERROR((VLOOKUP(B7,INSCRITOS!A:F,6,FALSE)),"")</f>
        <v/>
      </c>
      <c r="G7" s="5" t="str">
        <f>IFERROR((VLOOKUP(B7,INSCRITOS!A:H,8,FALSE)),"")</f>
        <v/>
      </c>
      <c r="H7" s="5"/>
    </row>
    <row r="8" spans="1:8" x14ac:dyDescent="0.25">
      <c r="A8" s="3">
        <v>2</v>
      </c>
      <c r="B8" s="3"/>
      <c r="C8" s="3" t="str">
        <f>IFERROR((VLOOKUP(B8,INSCRITOS!A:B,2,FALSE)),"")</f>
        <v/>
      </c>
      <c r="D8" s="4" t="str">
        <f>IFERROR((VLOOKUP(B8,INSCRITOS!A:C,3,FALSE)),"")</f>
        <v/>
      </c>
      <c r="E8" s="5" t="str">
        <f>IFERROR((VLOOKUP(B8,INSCRITOS!A:D,4,FALSE)),"")</f>
        <v/>
      </c>
      <c r="F8" s="3" t="str">
        <f>IFERROR((VLOOKUP(B8,INSCRITOS!A:F,6,FALSE)),"")</f>
        <v/>
      </c>
      <c r="G8" s="5" t="str">
        <f>IFERROR((VLOOKUP(B8,INSCRITOS!A:H,8,FALSE)),"")</f>
        <v/>
      </c>
      <c r="H8" s="5"/>
    </row>
    <row r="9" spans="1:8" x14ac:dyDescent="0.25">
      <c r="A9" s="3">
        <v>3</v>
      </c>
      <c r="B9" s="3"/>
      <c r="C9" s="3" t="str">
        <f>IFERROR((VLOOKUP(B9,INSCRITOS!A:B,2,FALSE)),"")</f>
        <v/>
      </c>
      <c r="D9" s="4" t="str">
        <f>IFERROR((VLOOKUP(B9,INSCRITOS!A:C,3,FALSE)),"")</f>
        <v/>
      </c>
      <c r="E9" s="5" t="str">
        <f>IFERROR((VLOOKUP(B9,INSCRITOS!A:D,4,FALSE)),"")</f>
        <v/>
      </c>
      <c r="F9" s="3" t="str">
        <f>IFERROR((VLOOKUP(B9,INSCRITOS!A:F,6,FALSE)),"")</f>
        <v/>
      </c>
      <c r="G9" s="5" t="str">
        <f>IFERROR((VLOOKUP(B9,INSCRITOS!A:H,8,FALSE)),"")</f>
        <v/>
      </c>
      <c r="H9" s="5"/>
    </row>
    <row r="10" spans="1:8" x14ac:dyDescent="0.25">
      <c r="A10" s="3">
        <v>4</v>
      </c>
      <c r="B10" s="3"/>
      <c r="C10" s="3" t="str">
        <f>IFERROR((VLOOKUP(B10,INSCRITOS!A:B,2,FALSE)),"")</f>
        <v/>
      </c>
      <c r="D10" s="4" t="str">
        <f>IFERROR((VLOOKUP(B10,INSCRITOS!A:C,3,FALSE)),"")</f>
        <v/>
      </c>
      <c r="E10" s="5" t="str">
        <f>IFERROR((VLOOKUP(B10,INSCRITOS!A:D,4,FALSE)),"")</f>
        <v/>
      </c>
      <c r="F10" s="3" t="str">
        <f>IFERROR((VLOOKUP(B10,INSCRITOS!A:F,6,FALSE)),"")</f>
        <v/>
      </c>
      <c r="G10" s="5" t="str">
        <f>IFERROR((VLOOKUP(B10,INSCRITOS!A:H,8,FALSE)),"")</f>
        <v/>
      </c>
      <c r="H10" s="5"/>
    </row>
    <row r="11" spans="1:8" x14ac:dyDescent="0.25">
      <c r="A11" s="3">
        <v>5</v>
      </c>
      <c r="B11" s="3"/>
      <c r="C11" s="3" t="str">
        <f>IFERROR((VLOOKUP(B11,INSCRITOS!A:B,2,FALSE)),"")</f>
        <v/>
      </c>
      <c r="D11" s="4" t="str">
        <f>IFERROR((VLOOKUP(B11,INSCRITOS!A:C,3,FALSE)),"")</f>
        <v/>
      </c>
      <c r="E11" s="5" t="str">
        <f>IFERROR((VLOOKUP(B11,INSCRITOS!A:D,4,FALSE)),"")</f>
        <v/>
      </c>
      <c r="F11" s="3" t="str">
        <f>IFERROR((VLOOKUP(B11,INSCRITOS!A:F,6,FALSE)),"")</f>
        <v/>
      </c>
      <c r="G11" s="5" t="str">
        <f>IFERROR((VLOOKUP(B11,INSCRITOS!A:H,8,FALSE)),"")</f>
        <v/>
      </c>
      <c r="H11" s="5"/>
    </row>
    <row r="12" spans="1:8" x14ac:dyDescent="0.25">
      <c r="A12" s="3">
        <v>6</v>
      </c>
      <c r="B12" s="3"/>
      <c r="C12" s="3" t="str">
        <f>IFERROR((VLOOKUP(B12,INSCRITOS!A:B,2,FALSE)),"")</f>
        <v/>
      </c>
      <c r="D12" s="4" t="str">
        <f>IFERROR((VLOOKUP(B12,INSCRITOS!A:C,3,FALSE)),"")</f>
        <v/>
      </c>
      <c r="E12" s="5" t="str">
        <f>IFERROR((VLOOKUP(B12,INSCRITOS!A:D,4,FALSE)),"")</f>
        <v/>
      </c>
      <c r="F12" s="3" t="str">
        <f>IFERROR((VLOOKUP(B12,INSCRITOS!A:F,6,FALSE)),"")</f>
        <v/>
      </c>
      <c r="G12" s="5" t="str">
        <f>IFERROR((VLOOKUP(B12,INSCRITOS!A:H,8,FALSE)),"")</f>
        <v/>
      </c>
      <c r="H12" s="5"/>
    </row>
    <row r="13" spans="1:8" x14ac:dyDescent="0.25">
      <c r="A13" s="3">
        <v>7</v>
      </c>
      <c r="B13" s="3"/>
      <c r="C13" s="3" t="str">
        <f>IFERROR((VLOOKUP(B13,INSCRITOS!A:B,2,FALSE)),"")</f>
        <v/>
      </c>
      <c r="D13" s="4" t="str">
        <f>IFERROR((VLOOKUP(B13,INSCRITOS!A:C,3,FALSE)),"")</f>
        <v/>
      </c>
      <c r="E13" s="5" t="str">
        <f>IFERROR((VLOOKUP(B13,INSCRITOS!A:D,4,FALSE)),"")</f>
        <v/>
      </c>
      <c r="F13" s="3" t="str">
        <f>IFERROR((VLOOKUP(B13,INSCRITOS!A:F,6,FALSE)),"")</f>
        <v/>
      </c>
      <c r="G13" s="5" t="str">
        <f>IFERROR((VLOOKUP(B13,INSCRITOS!A:H,8,FALSE)),"")</f>
        <v/>
      </c>
      <c r="H13" s="5"/>
    </row>
    <row r="14" spans="1:8" x14ac:dyDescent="0.25">
      <c r="A14" s="3">
        <v>8</v>
      </c>
      <c r="B14" s="3"/>
      <c r="C14" s="3" t="str">
        <f>IFERROR((VLOOKUP(B14,INSCRITOS!A:B,2,FALSE)),"")</f>
        <v/>
      </c>
      <c r="D14" s="4" t="str">
        <f>IFERROR((VLOOKUP(B14,INSCRITOS!A:C,3,FALSE)),"")</f>
        <v/>
      </c>
      <c r="E14" s="5" t="str">
        <f>IFERROR((VLOOKUP(B14,INSCRITOS!A:D,4,FALSE)),"")</f>
        <v/>
      </c>
      <c r="F14" s="3" t="str">
        <f>IFERROR((VLOOKUP(B14,INSCRITOS!A:F,6,FALSE)),"")</f>
        <v/>
      </c>
      <c r="G14" s="5" t="str">
        <f>IFERROR((VLOOKUP(B14,INSCRITOS!A:H,8,FALSE)),"")</f>
        <v/>
      </c>
      <c r="H14" s="5"/>
    </row>
    <row r="15" spans="1:8" x14ac:dyDescent="0.25">
      <c r="A15" s="3">
        <v>9</v>
      </c>
      <c r="B15" s="3"/>
      <c r="C15" s="3" t="str">
        <f>IFERROR((VLOOKUP(B15,INSCRITOS!A:B,2,FALSE)),"")</f>
        <v/>
      </c>
      <c r="D15" s="4" t="str">
        <f>IFERROR((VLOOKUP(B15,INSCRITOS!A:C,3,FALSE)),"")</f>
        <v/>
      </c>
      <c r="E15" s="5" t="str">
        <f>IFERROR((VLOOKUP(B15,INSCRITOS!A:D,4,FALSE)),"")</f>
        <v/>
      </c>
      <c r="F15" s="3" t="str">
        <f>IFERROR((VLOOKUP(B15,INSCRITOS!A:F,6,FALSE)),"")</f>
        <v/>
      </c>
      <c r="G15" s="5" t="str">
        <f>IFERROR((VLOOKUP(B15,INSCRITOS!A:H,8,FALSE)),"")</f>
        <v/>
      </c>
      <c r="H15" s="5"/>
    </row>
    <row r="16" spans="1:8" x14ac:dyDescent="0.25">
      <c r="A16" s="3">
        <v>10</v>
      </c>
      <c r="B16" s="3"/>
      <c r="C16" s="3" t="str">
        <f>IFERROR((VLOOKUP(B16,INSCRITOS!A:B,2,FALSE)),"")</f>
        <v/>
      </c>
      <c r="D16" s="4" t="str">
        <f>IFERROR((VLOOKUP(B16,INSCRITOS!A:C,3,FALSE)),"")</f>
        <v/>
      </c>
      <c r="E16" s="5" t="str">
        <f>IFERROR((VLOOKUP(B16,INSCRITOS!A:D,4,FALSE)),"")</f>
        <v/>
      </c>
      <c r="F16" s="3" t="str">
        <f>IFERROR((VLOOKUP(B16,INSCRITOS!A:F,6,FALSE)),"")</f>
        <v/>
      </c>
      <c r="G16" s="5" t="str">
        <f>IFERROR((VLOOKUP(B16,INSCRITOS!A:H,8,FALSE)),"")</f>
        <v/>
      </c>
      <c r="H16" s="5"/>
    </row>
    <row r="17" spans="1:8" hidden="1" x14ac:dyDescent="0.25">
      <c r="A17" s="3" t="e">
        <f>RANK(#REF!,#REF!,1)</f>
        <v>#REF!</v>
      </c>
      <c r="B17" s="3"/>
      <c r="C17" s="3" t="str">
        <f>IFERROR((VLOOKUP(B17,INSCRITOS!A:B,2,FALSE)),"")</f>
        <v/>
      </c>
      <c r="D17" s="4" t="str">
        <f>IFERROR((VLOOKUP(B17,INSCRITOS!A:C,3,FALSE)),"")</f>
        <v/>
      </c>
      <c r="E17" s="5" t="str">
        <f>IFERROR((VLOOKUP(B17,INSCRITOS!A:D,4,FALSE)),"")</f>
        <v/>
      </c>
      <c r="F17" s="3" t="str">
        <f>IFERROR((VLOOKUP(B17,INSCRITOS!A:F,6,FALSE)),"")</f>
        <v/>
      </c>
      <c r="G17" s="5" t="str">
        <f>IFERROR((VLOOKUP(B17,INSCRITOS!A:H,8,FALSE)),"")</f>
        <v/>
      </c>
      <c r="H17" s="5"/>
    </row>
    <row r="18" spans="1:8" hidden="1" x14ac:dyDescent="0.25">
      <c r="A18" s="3" t="e">
        <f>RANK(#REF!,#REF!,1)</f>
        <v>#REF!</v>
      </c>
      <c r="B18" s="3"/>
      <c r="C18" s="3" t="str">
        <f>IFERROR((VLOOKUP(B18,INSCRITOS!A:B,2,FALSE)),"")</f>
        <v/>
      </c>
      <c r="D18" s="4" t="str">
        <f>IFERROR((VLOOKUP(B18,INSCRITOS!A:C,3,FALSE)),"")</f>
        <v/>
      </c>
      <c r="E18" s="5" t="str">
        <f>IFERROR((VLOOKUP(B18,INSCRITOS!A:D,4,FALSE)),"")</f>
        <v/>
      </c>
      <c r="F18" s="3" t="str">
        <f>IFERROR((VLOOKUP(B18,INSCRITOS!A:F,6,FALSE)),"")</f>
        <v/>
      </c>
      <c r="G18" s="5" t="str">
        <f>IFERROR((VLOOKUP(B18,INSCRITOS!A:H,8,FALSE)),"")</f>
        <v/>
      </c>
      <c r="H18" s="5"/>
    </row>
    <row r="19" spans="1:8" hidden="1" x14ac:dyDescent="0.25">
      <c r="A19" s="3" t="e">
        <f>RANK(#REF!,#REF!,1)</f>
        <v>#REF!</v>
      </c>
      <c r="B19" s="3"/>
      <c r="C19" s="3" t="str">
        <f>IFERROR((VLOOKUP(B19,INSCRITOS!A:B,2,FALSE)),"")</f>
        <v/>
      </c>
      <c r="D19" s="4" t="str">
        <f>IFERROR((VLOOKUP(B19,INSCRITOS!A:C,3,FALSE)),"")</f>
        <v/>
      </c>
      <c r="E19" s="5" t="str">
        <f>IFERROR((VLOOKUP(B19,INSCRITOS!A:D,4,FALSE)),"")</f>
        <v/>
      </c>
      <c r="F19" s="3" t="str">
        <f>IFERROR((VLOOKUP(B19,INSCRITOS!A:F,6,FALSE)),"")</f>
        <v/>
      </c>
      <c r="G19" s="5" t="str">
        <f>IFERROR((VLOOKUP(B19,INSCRITOS!A:H,8,FALSE)),"")</f>
        <v/>
      </c>
      <c r="H19" s="5"/>
    </row>
    <row r="20" spans="1:8" hidden="1" x14ac:dyDescent="0.25">
      <c r="A20" s="3" t="e">
        <f>RANK(#REF!,#REF!,1)</f>
        <v>#REF!</v>
      </c>
      <c r="B20" s="3"/>
      <c r="C20" s="3" t="str">
        <f>IFERROR((VLOOKUP(B20,INSCRITOS!A:B,2,FALSE)),"")</f>
        <v/>
      </c>
      <c r="D20" s="4" t="str">
        <f>IFERROR((VLOOKUP(B20,INSCRITOS!A:C,3,FALSE)),"")</f>
        <v/>
      </c>
      <c r="E20" s="5" t="str">
        <f>IFERROR((VLOOKUP(B20,INSCRITOS!A:D,4,FALSE)),"")</f>
        <v/>
      </c>
      <c r="F20" s="3" t="str">
        <f>IFERROR((VLOOKUP(B20,INSCRITOS!A:F,6,FALSE)),"")</f>
        <v/>
      </c>
      <c r="G20" s="5" t="str">
        <f>IFERROR((VLOOKUP(B20,INSCRITOS!A:H,8,FALSE)),"")</f>
        <v/>
      </c>
      <c r="H20" s="5"/>
    </row>
    <row r="21" spans="1:8" hidden="1" x14ac:dyDescent="0.25">
      <c r="A21" s="3" t="e">
        <f>RANK(#REF!,#REF!,1)</f>
        <v>#REF!</v>
      </c>
      <c r="B21" s="3"/>
      <c r="C21" s="3" t="str">
        <f>IFERROR((VLOOKUP(B21,INSCRITOS!A:B,2,FALSE)),"")</f>
        <v/>
      </c>
      <c r="D21" s="4" t="str">
        <f>IFERROR((VLOOKUP(B21,INSCRITOS!A:C,3,FALSE)),"")</f>
        <v/>
      </c>
      <c r="E21" s="5" t="str">
        <f>IFERROR((VLOOKUP(B21,INSCRITOS!A:D,4,FALSE)),"")</f>
        <v/>
      </c>
      <c r="F21" s="3" t="str">
        <f>IFERROR((VLOOKUP(B21,INSCRITOS!A:F,6,FALSE)),"")</f>
        <v/>
      </c>
      <c r="G21" s="5" t="str">
        <f>IFERROR((VLOOKUP(B21,INSCRITOS!A:H,8,FALSE)),"")</f>
        <v/>
      </c>
      <c r="H21" s="5"/>
    </row>
    <row r="22" spans="1:8" hidden="1" x14ac:dyDescent="0.25">
      <c r="A22" s="3" t="e">
        <f>RANK(#REF!,#REF!,1)</f>
        <v>#REF!</v>
      </c>
      <c r="B22" s="3"/>
      <c r="C22" s="3" t="str">
        <f>IFERROR((VLOOKUP(B22,INSCRITOS!A:B,2,FALSE)),"")</f>
        <v/>
      </c>
      <c r="D22" s="4" t="str">
        <f>IFERROR((VLOOKUP(B22,INSCRITOS!A:C,3,FALSE)),"")</f>
        <v/>
      </c>
      <c r="E22" s="5" t="str">
        <f>IFERROR((VLOOKUP(B22,INSCRITOS!A:D,4,FALSE)),"")</f>
        <v/>
      </c>
      <c r="F22" s="3" t="str">
        <f>IFERROR((VLOOKUP(B22,INSCRITOS!A:F,6,FALSE)),"")</f>
        <v/>
      </c>
      <c r="G22" s="5" t="str">
        <f>IFERROR((VLOOKUP(B22,INSCRITOS!A:H,8,FALSE)),"")</f>
        <v/>
      </c>
      <c r="H22" s="5"/>
    </row>
    <row r="23" spans="1:8" x14ac:dyDescent="0.25">
      <c r="A23" s="15"/>
      <c r="B23" s="15"/>
      <c r="C23" s="15"/>
      <c r="D23" s="16"/>
      <c r="E23" s="1"/>
      <c r="F23" s="15"/>
      <c r="G23" s="1"/>
      <c r="H23" s="1"/>
    </row>
    <row r="24" spans="1:8" ht="15.75" x14ac:dyDescent="0.25">
      <c r="A24" s="75" t="s">
        <v>14</v>
      </c>
      <c r="B24" s="75"/>
      <c r="C24" s="75"/>
      <c r="D24" s="75"/>
      <c r="E24" s="75"/>
      <c r="F24" s="75"/>
      <c r="G24" s="75"/>
      <c r="H24" s="75"/>
    </row>
    <row r="25" spans="1:8" x14ac:dyDescent="0.25">
      <c r="A25" s="15"/>
      <c r="B25" s="15"/>
      <c r="C25" s="15"/>
      <c r="D25" s="16"/>
      <c r="E25" s="1"/>
      <c r="F25" s="15"/>
      <c r="G25" s="1"/>
      <c r="H25" s="1"/>
    </row>
    <row r="26" spans="1:8" ht="15.75" x14ac:dyDescent="0.25">
      <c r="A26" s="21" t="s">
        <v>8</v>
      </c>
      <c r="B26" s="21" t="s">
        <v>3</v>
      </c>
      <c r="C26" s="21" t="s">
        <v>7</v>
      </c>
      <c r="D26" s="21" t="s">
        <v>0</v>
      </c>
      <c r="E26" s="21" t="s">
        <v>1</v>
      </c>
      <c r="F26" s="21" t="s">
        <v>5</v>
      </c>
      <c r="G26" s="21" t="s">
        <v>2</v>
      </c>
      <c r="H26" s="21" t="s">
        <v>6</v>
      </c>
    </row>
    <row r="27" spans="1:8" x14ac:dyDescent="0.25">
      <c r="A27" s="3">
        <v>1</v>
      </c>
      <c r="B27" s="3"/>
      <c r="C27" s="3" t="str">
        <f>IFERROR((VLOOKUP(B27,INSCRITOS!A:B,2,FALSE)),"")</f>
        <v/>
      </c>
      <c r="D27" s="6" t="str">
        <f>IFERROR((VLOOKUP(B27,INSCRITOS!A:C,3,FALSE)),"")</f>
        <v/>
      </c>
      <c r="E27" s="5" t="str">
        <f>IFERROR((VLOOKUP(B27,INSCRITOS!A:D,4,FALSE)),"")</f>
        <v/>
      </c>
      <c r="F27" s="3" t="str">
        <f>IFERROR((VLOOKUP(B27,INSCRITOS!A:F,6,FALSE)),"")</f>
        <v/>
      </c>
      <c r="G27" s="5" t="str">
        <f>IFERROR((VLOOKUP(B27,INSCRITOS!A:H,8,FALSE)),"")</f>
        <v/>
      </c>
      <c r="H27" s="5"/>
    </row>
    <row r="28" spans="1:8" x14ac:dyDescent="0.25">
      <c r="A28" s="3">
        <v>2</v>
      </c>
      <c r="B28" s="3"/>
      <c r="C28" s="3" t="str">
        <f>IFERROR((VLOOKUP(B28,INSCRITOS!A:B,2,FALSE)),"")</f>
        <v/>
      </c>
      <c r="D28" s="6" t="str">
        <f>IFERROR((VLOOKUP(B28,INSCRITOS!A:C,3,FALSE)),"")</f>
        <v/>
      </c>
      <c r="E28" s="5" t="str">
        <f>IFERROR((VLOOKUP(B28,INSCRITOS!A:D,4,FALSE)),"")</f>
        <v/>
      </c>
      <c r="F28" s="3" t="str">
        <f>IFERROR((VLOOKUP(B28,INSCRITOS!A:F,6,FALSE)),"")</f>
        <v/>
      </c>
      <c r="G28" s="5" t="str">
        <f>IFERROR((VLOOKUP(B28,INSCRITOS!A:H,8,FALSE)),"")</f>
        <v/>
      </c>
      <c r="H28" s="5"/>
    </row>
    <row r="29" spans="1:8" x14ac:dyDescent="0.25">
      <c r="A29" s="3">
        <v>3</v>
      </c>
      <c r="B29" s="3"/>
      <c r="C29" s="3" t="str">
        <f>IFERROR((VLOOKUP(B29,INSCRITOS!A:B,2,FALSE)),"")</f>
        <v/>
      </c>
      <c r="D29" s="6" t="str">
        <f>IFERROR((VLOOKUP(B29,INSCRITOS!A:C,3,FALSE)),"")</f>
        <v/>
      </c>
      <c r="E29" s="5" t="str">
        <f>IFERROR((VLOOKUP(B29,INSCRITOS!A:D,4,FALSE)),"")</f>
        <v/>
      </c>
      <c r="F29" s="3" t="str">
        <f>IFERROR((VLOOKUP(B29,INSCRITOS!A:F,6,FALSE)),"")</f>
        <v/>
      </c>
      <c r="G29" s="5" t="str">
        <f>IFERROR((VLOOKUP(B29,INSCRITOS!A:H,8,FALSE)),"")</f>
        <v/>
      </c>
      <c r="H29" s="5"/>
    </row>
    <row r="30" spans="1:8" x14ac:dyDescent="0.25">
      <c r="A30" s="3">
        <v>4</v>
      </c>
      <c r="B30" s="3"/>
      <c r="C30" s="3" t="str">
        <f>IFERROR((VLOOKUP(B30,INSCRITOS!A:B,2,FALSE)),"")</f>
        <v/>
      </c>
      <c r="D30" s="6" t="str">
        <f>IFERROR((VLOOKUP(B30,INSCRITOS!A:C,3,FALSE)),"")</f>
        <v/>
      </c>
      <c r="E30" s="5" t="str">
        <f>IFERROR((VLOOKUP(B30,INSCRITOS!A:D,4,FALSE)),"")</f>
        <v/>
      </c>
      <c r="F30" s="3" t="str">
        <f>IFERROR((VLOOKUP(B30,INSCRITOS!A:F,6,FALSE)),"")</f>
        <v/>
      </c>
      <c r="G30" s="5" t="str">
        <f>IFERROR((VLOOKUP(B30,INSCRITOS!A:H,8,FALSE)),"")</f>
        <v/>
      </c>
      <c r="H30" s="5"/>
    </row>
    <row r="31" spans="1:8" x14ac:dyDescent="0.25">
      <c r="A31" s="3">
        <v>5</v>
      </c>
      <c r="B31" s="3"/>
      <c r="C31" s="3" t="str">
        <f>IFERROR((VLOOKUP(B31,INSCRITOS!A:B,2,FALSE)),"")</f>
        <v/>
      </c>
      <c r="D31" s="6" t="str">
        <f>IFERROR((VLOOKUP(B31,INSCRITOS!A:C,3,FALSE)),"")</f>
        <v/>
      </c>
      <c r="E31" s="5" t="str">
        <f>IFERROR((VLOOKUP(B31,INSCRITOS!A:D,4,FALSE)),"")</f>
        <v/>
      </c>
      <c r="F31" s="3" t="str">
        <f>IFERROR((VLOOKUP(B31,INSCRITOS!A:F,6,FALSE)),"")</f>
        <v/>
      </c>
      <c r="G31" s="5" t="str">
        <f>IFERROR((VLOOKUP(B31,INSCRITOS!A:H,8,FALSE)),"")</f>
        <v/>
      </c>
      <c r="H31" s="5"/>
    </row>
    <row r="32" spans="1:8" x14ac:dyDescent="0.25">
      <c r="A32" s="3">
        <v>6</v>
      </c>
      <c r="B32" s="3"/>
      <c r="C32" s="3" t="str">
        <f>IFERROR((VLOOKUP(B32,INSCRITOS!A:B,2,FALSE)),"")</f>
        <v/>
      </c>
      <c r="D32" s="6" t="str">
        <f>IFERROR((VLOOKUP(B32,INSCRITOS!A:C,3,FALSE)),"")</f>
        <v/>
      </c>
      <c r="E32" s="5" t="str">
        <f>IFERROR((VLOOKUP(B32,INSCRITOS!A:D,4,FALSE)),"")</f>
        <v/>
      </c>
      <c r="F32" s="3" t="str">
        <f>IFERROR((VLOOKUP(B32,INSCRITOS!A:F,6,FALSE)),"")</f>
        <v/>
      </c>
      <c r="G32" s="5" t="str">
        <f>IFERROR((VLOOKUP(B32,INSCRITOS!A:H,8,FALSE)),"")</f>
        <v/>
      </c>
      <c r="H32" s="5"/>
    </row>
    <row r="33" spans="1:8" hidden="1" x14ac:dyDescent="0.25">
      <c r="A33" s="3" t="e">
        <f>RANK(#REF!,#REF!,1)</f>
        <v>#REF!</v>
      </c>
      <c r="B33" s="3"/>
      <c r="C33" s="3" t="str">
        <f>IFERROR((VLOOKUP(B33,INSCRITOS!A:B,2,FALSE)),"")</f>
        <v/>
      </c>
      <c r="D33" s="6" t="str">
        <f>IFERROR((VLOOKUP(B33,INSCRITOS!A:C,3,FALSE)),"")</f>
        <v/>
      </c>
      <c r="E33" s="5" t="str">
        <f>IFERROR((VLOOKUP(B33,INSCRITOS!A:D,4,FALSE)),"")</f>
        <v/>
      </c>
      <c r="F33" s="3" t="str">
        <f>IFERROR((VLOOKUP(B33,INSCRITOS!A:F,6,FALSE)),"")</f>
        <v/>
      </c>
      <c r="G33" s="5" t="str">
        <f>IFERROR((VLOOKUP(B33,INSCRITOS!A:H,9,FALSE)),"")</f>
        <v/>
      </c>
      <c r="H33" s="5"/>
    </row>
    <row r="34" spans="1:8" hidden="1" x14ac:dyDescent="0.25">
      <c r="A34" s="3" t="e">
        <f>RANK(#REF!,#REF!,1)</f>
        <v>#REF!</v>
      </c>
      <c r="B34" s="3"/>
      <c r="C34" s="3" t="str">
        <f>IFERROR((VLOOKUP(B34,INSCRITOS!A:B,2,FALSE)),"")</f>
        <v/>
      </c>
      <c r="D34" s="6" t="str">
        <f>IFERROR((VLOOKUP(B34,INSCRITOS!A:C,3,FALSE)),"")</f>
        <v/>
      </c>
      <c r="E34" s="5" t="str">
        <f>IFERROR((VLOOKUP(B34,INSCRITOS!A:D,4,FALSE)),"")</f>
        <v/>
      </c>
      <c r="F34" s="3" t="str">
        <f>IFERROR((VLOOKUP(B34,INSCRITOS!A:F,6,FALSE)),"")</f>
        <v/>
      </c>
      <c r="G34" s="5" t="str">
        <f>IFERROR((VLOOKUP(B34,INSCRITOS!A:H,9,FALSE)),"")</f>
        <v/>
      </c>
      <c r="H34" s="5"/>
    </row>
    <row r="35" spans="1:8" hidden="1" x14ac:dyDescent="0.25">
      <c r="A35" s="3" t="e">
        <f>RANK(#REF!,#REF!,1)</f>
        <v>#REF!</v>
      </c>
      <c r="B35" s="3"/>
      <c r="C35" s="3" t="str">
        <f>IFERROR((VLOOKUP(B35,INSCRITOS!A:B,2,FALSE)),"")</f>
        <v/>
      </c>
      <c r="D35" s="6" t="str">
        <f>IFERROR((VLOOKUP(B35,INSCRITOS!A:C,3,FALSE)),"")</f>
        <v/>
      </c>
      <c r="E35" s="5" t="str">
        <f>IFERROR((VLOOKUP(B35,INSCRITOS!A:D,4,FALSE)),"")</f>
        <v/>
      </c>
      <c r="F35" s="3" t="str">
        <f>IFERROR((VLOOKUP(B35,INSCRITOS!A:F,6,FALSE)),"")</f>
        <v/>
      </c>
      <c r="G35" s="5" t="str">
        <f>IFERROR((VLOOKUP(B35,INSCRITOS!A:H,9,FALSE)),"")</f>
        <v/>
      </c>
      <c r="H35" s="5"/>
    </row>
    <row r="36" spans="1:8" hidden="1" x14ac:dyDescent="0.25">
      <c r="A36" s="3" t="e">
        <f>RANK(#REF!,#REF!,1)</f>
        <v>#REF!</v>
      </c>
      <c r="B36" s="3"/>
      <c r="C36" s="3" t="str">
        <f>IFERROR((VLOOKUP(B36,INSCRITOS!A:B,2,FALSE)),"")</f>
        <v/>
      </c>
      <c r="D36" s="6" t="str">
        <f>IFERROR((VLOOKUP(B36,INSCRITOS!A:C,3,FALSE)),"")</f>
        <v/>
      </c>
      <c r="E36" s="5" t="str">
        <f>IFERROR((VLOOKUP(B36,INSCRITOS!A:D,4,FALSE)),"")</f>
        <v/>
      </c>
      <c r="F36" s="3" t="str">
        <f>IFERROR((VLOOKUP(B36,INSCRITOS!A:F,6,FALSE)),"")</f>
        <v/>
      </c>
      <c r="G36" s="5" t="str">
        <f>IFERROR((VLOOKUP(B36,INSCRITOS!A:H,9,FALSE)),"")</f>
        <v/>
      </c>
      <c r="H36" s="5"/>
    </row>
    <row r="37" spans="1:8" x14ac:dyDescent="0.25">
      <c r="A37" s="15"/>
      <c r="B37" s="15"/>
      <c r="C37" s="15"/>
      <c r="D37" s="17"/>
      <c r="E37" s="1"/>
      <c r="F37" s="15"/>
      <c r="G37" s="1"/>
      <c r="H37" s="1"/>
    </row>
    <row r="38" spans="1:8" x14ac:dyDescent="0.25">
      <c r="A38" s="15"/>
      <c r="B38" s="15"/>
      <c r="C38" s="15"/>
      <c r="D38" s="17"/>
      <c r="E38" s="1"/>
      <c r="F38" s="15"/>
      <c r="G38" s="1"/>
      <c r="H38" s="1"/>
    </row>
    <row r="39" spans="1:8" ht="15.75" x14ac:dyDescent="0.25">
      <c r="A39" s="75" t="s">
        <v>10</v>
      </c>
      <c r="B39" s="75"/>
      <c r="C39" s="75"/>
      <c r="D39" s="75"/>
      <c r="E39" s="75"/>
      <c r="F39" s="75"/>
      <c r="G39" s="75"/>
      <c r="H39" s="75"/>
    </row>
    <row r="40" spans="1:8" x14ac:dyDescent="0.25">
      <c r="H40" s="23"/>
    </row>
    <row r="41" spans="1:8" ht="15.75" x14ac:dyDescent="0.25">
      <c r="A41" s="21" t="s">
        <v>8</v>
      </c>
      <c r="B41" s="21" t="s">
        <v>3</v>
      </c>
      <c r="C41" s="21" t="s">
        <v>7</v>
      </c>
      <c r="D41" s="21" t="s">
        <v>0</v>
      </c>
      <c r="E41" s="21" t="s">
        <v>1</v>
      </c>
      <c r="F41" s="21" t="s">
        <v>5</v>
      </c>
      <c r="G41" s="21" t="s">
        <v>2</v>
      </c>
      <c r="H41" s="21" t="s">
        <v>6</v>
      </c>
    </row>
    <row r="42" spans="1:8" x14ac:dyDescent="0.25">
      <c r="A42" s="3">
        <v>1</v>
      </c>
      <c r="B42" s="3"/>
      <c r="C42" s="3" t="str">
        <f>IFERROR((VLOOKUP(B42,INSCRITOS!A:B,2,FALSE)),"")</f>
        <v/>
      </c>
      <c r="D42" s="4" t="str">
        <f>IFERROR((VLOOKUP(B42,INSCRITOS!A:C,3,FALSE)),"")</f>
        <v/>
      </c>
      <c r="E42" s="5" t="str">
        <f>IFERROR((VLOOKUP(B42,INSCRITOS!A:D,4,FALSE)),"")</f>
        <v/>
      </c>
      <c r="F42" s="3" t="str">
        <f>IFERROR((VLOOKUP(B42,INSCRITOS!A:F,6,FALSE)),"")</f>
        <v/>
      </c>
      <c r="G42" s="5" t="str">
        <f>IFERROR((VLOOKUP(B42,INSCRITOS!A:H,8,FALSE)),"")</f>
        <v/>
      </c>
      <c r="H42" s="5"/>
    </row>
    <row r="43" spans="1:8" x14ac:dyDescent="0.25">
      <c r="A43" s="3">
        <v>2</v>
      </c>
      <c r="B43" s="3"/>
      <c r="C43" s="3" t="str">
        <f>IFERROR((VLOOKUP(B43,INSCRITOS!A:B,2,FALSE)),"")</f>
        <v/>
      </c>
      <c r="D43" s="4" t="str">
        <f>IFERROR((VLOOKUP(B43,INSCRITOS!A:C,3,FALSE)),"")</f>
        <v/>
      </c>
      <c r="E43" s="5" t="str">
        <f>IFERROR((VLOOKUP(B43,INSCRITOS!A:D,4,FALSE)),"")</f>
        <v/>
      </c>
      <c r="F43" s="3" t="str">
        <f>IFERROR((VLOOKUP(B43,INSCRITOS!A:F,6,FALSE)),"")</f>
        <v/>
      </c>
      <c r="G43" s="5" t="str">
        <f>IFERROR((VLOOKUP(B43,INSCRITOS!A:H,8,FALSE)),"")</f>
        <v/>
      </c>
      <c r="H43" s="5"/>
    </row>
    <row r="44" spans="1:8" x14ac:dyDescent="0.25">
      <c r="A44" s="3">
        <v>3</v>
      </c>
      <c r="B44" s="3"/>
      <c r="C44" s="3" t="str">
        <f>IFERROR((VLOOKUP(B44,INSCRITOS!A:B,2,FALSE)),"")</f>
        <v/>
      </c>
      <c r="D44" s="4" t="str">
        <f>IFERROR((VLOOKUP(B44,INSCRITOS!A:C,3,FALSE)),"")</f>
        <v/>
      </c>
      <c r="E44" s="5" t="str">
        <f>IFERROR((VLOOKUP(B44,INSCRITOS!A:D,4,FALSE)),"")</f>
        <v/>
      </c>
      <c r="F44" s="3" t="str">
        <f>IFERROR((VLOOKUP(B44,INSCRITOS!A:F,6,FALSE)),"")</f>
        <v/>
      </c>
      <c r="G44" s="5" t="str">
        <f>IFERROR((VLOOKUP(B44,INSCRITOS!A:H,8,FALSE)),"")</f>
        <v/>
      </c>
      <c r="H44" s="5"/>
    </row>
    <row r="45" spans="1:8" x14ac:dyDescent="0.25">
      <c r="A45" s="3">
        <v>4</v>
      </c>
      <c r="B45" s="3"/>
      <c r="C45" s="3" t="str">
        <f>IFERROR((VLOOKUP(B45,INSCRITOS!A:B,2,FALSE)),"")</f>
        <v/>
      </c>
      <c r="D45" s="4" t="str">
        <f>IFERROR((VLOOKUP(B45,INSCRITOS!A:C,3,FALSE)),"")</f>
        <v/>
      </c>
      <c r="E45" s="5" t="str">
        <f>IFERROR((VLOOKUP(B45,INSCRITOS!A:D,4,FALSE)),"")</f>
        <v/>
      </c>
      <c r="F45" s="3" t="str">
        <f>IFERROR((VLOOKUP(B45,INSCRITOS!A:F,6,FALSE)),"")</f>
        <v/>
      </c>
      <c r="G45" s="5" t="str">
        <f>IFERROR((VLOOKUP(B45,INSCRITOS!A:H,8,FALSE)),"")</f>
        <v/>
      </c>
      <c r="H45" s="5"/>
    </row>
    <row r="46" spans="1:8" x14ac:dyDescent="0.25">
      <c r="A46" s="3">
        <v>5</v>
      </c>
      <c r="B46" s="3"/>
      <c r="C46" s="3" t="str">
        <f>IFERROR((VLOOKUP(B46,INSCRITOS!A:B,2,FALSE)),"")</f>
        <v/>
      </c>
      <c r="D46" s="4" t="str">
        <f>IFERROR((VLOOKUP(B46,INSCRITOS!A:C,3,FALSE)),"")</f>
        <v/>
      </c>
      <c r="E46" s="5" t="str">
        <f>IFERROR((VLOOKUP(B46,INSCRITOS!A:D,4,FALSE)),"")</f>
        <v/>
      </c>
      <c r="F46" s="3" t="str">
        <f>IFERROR((VLOOKUP(B46,INSCRITOS!A:F,6,FALSE)),"")</f>
        <v/>
      </c>
      <c r="G46" s="5" t="str">
        <f>IFERROR((VLOOKUP(B46,INSCRITOS!A:H,8,FALSE)),"")</f>
        <v/>
      </c>
      <c r="H46" s="5"/>
    </row>
    <row r="47" spans="1:8" x14ac:dyDescent="0.25">
      <c r="A47" s="3">
        <v>6</v>
      </c>
      <c r="B47" s="3"/>
      <c r="C47" s="3" t="str">
        <f>IFERROR((VLOOKUP(B47,INSCRITOS!A:B,2,FALSE)),"")</f>
        <v/>
      </c>
      <c r="D47" s="4" t="str">
        <f>IFERROR((VLOOKUP(B47,INSCRITOS!A:C,3,FALSE)),"")</f>
        <v/>
      </c>
      <c r="E47" s="5" t="str">
        <f>IFERROR((VLOOKUP(B47,INSCRITOS!A:D,4,FALSE)),"")</f>
        <v/>
      </c>
      <c r="F47" s="3" t="str">
        <f>IFERROR((VLOOKUP(B47,INSCRITOS!A:F,6,FALSE)),"")</f>
        <v/>
      </c>
      <c r="G47" s="5" t="str">
        <f>IFERROR((VLOOKUP(B47,INSCRITOS!A:H,8,FALSE)),"")</f>
        <v/>
      </c>
      <c r="H47" s="5"/>
    </row>
    <row r="48" spans="1:8" x14ac:dyDescent="0.25">
      <c r="A48" s="3">
        <v>7</v>
      </c>
      <c r="B48" s="3"/>
      <c r="C48" s="3" t="str">
        <f>IFERROR((VLOOKUP(B48,INSCRITOS!A:B,2,FALSE)),"")</f>
        <v/>
      </c>
      <c r="D48" s="4" t="str">
        <f>IFERROR((VLOOKUP(B48,INSCRITOS!A:C,3,FALSE)),"")</f>
        <v/>
      </c>
      <c r="E48" s="5" t="str">
        <f>IFERROR((VLOOKUP(B48,INSCRITOS!A:D,4,FALSE)),"")</f>
        <v/>
      </c>
      <c r="F48" s="3" t="str">
        <f>IFERROR((VLOOKUP(B48,INSCRITOS!A:F,6,FALSE)),"")</f>
        <v/>
      </c>
      <c r="G48" s="5" t="str">
        <f>IFERROR((VLOOKUP(B48,INSCRITOS!A:H,8,FALSE)),"")</f>
        <v/>
      </c>
      <c r="H48" s="5"/>
    </row>
    <row r="49" spans="1:8" x14ac:dyDescent="0.25">
      <c r="A49" s="3">
        <v>8</v>
      </c>
      <c r="B49" s="3"/>
      <c r="C49" s="3" t="str">
        <f>IFERROR((VLOOKUP(B49,INSCRITOS!A:B,2,FALSE)),"")</f>
        <v/>
      </c>
      <c r="D49" s="4" t="str">
        <f>IFERROR((VLOOKUP(B49,INSCRITOS!A:C,3,FALSE)),"")</f>
        <v/>
      </c>
      <c r="E49" s="5" t="str">
        <f>IFERROR((VLOOKUP(B49,INSCRITOS!A:D,4,FALSE)),"")</f>
        <v/>
      </c>
      <c r="F49" s="3" t="str">
        <f>IFERROR((VLOOKUP(B49,INSCRITOS!A:F,6,FALSE)),"")</f>
        <v/>
      </c>
      <c r="G49" s="5" t="str">
        <f>IFERROR((VLOOKUP(B49,INSCRITOS!A:H,8,FALSE)),"")</f>
        <v/>
      </c>
      <c r="H49" s="5"/>
    </row>
    <row r="50" spans="1:8" x14ac:dyDescent="0.25">
      <c r="A50" s="3">
        <v>9</v>
      </c>
      <c r="B50" s="3"/>
      <c r="C50" s="3" t="str">
        <f>IFERROR((VLOOKUP(B50,INSCRITOS!A:B,2,FALSE)),"")</f>
        <v/>
      </c>
      <c r="D50" s="4" t="str">
        <f>IFERROR((VLOOKUP(B50,INSCRITOS!A:C,3,FALSE)),"")</f>
        <v/>
      </c>
      <c r="E50" s="5" t="str">
        <f>IFERROR((VLOOKUP(B50,INSCRITOS!A:D,4,FALSE)),"")</f>
        <v/>
      </c>
      <c r="F50" s="3" t="str">
        <f>IFERROR((VLOOKUP(B50,INSCRITOS!A:F,6,FALSE)),"")</f>
        <v/>
      </c>
      <c r="G50" s="5" t="str">
        <f>IFERROR((VLOOKUP(B50,INSCRITOS!A:H,8,FALSE)),"")</f>
        <v/>
      </c>
      <c r="H50" s="5"/>
    </row>
    <row r="51" spans="1:8" x14ac:dyDescent="0.25">
      <c r="A51" s="3">
        <v>10</v>
      </c>
      <c r="B51" s="3"/>
      <c r="C51" s="3" t="str">
        <f>IFERROR((VLOOKUP(B51,INSCRITOS!A:B,2,FALSE)),"")</f>
        <v/>
      </c>
      <c r="D51" s="4" t="str">
        <f>IFERROR((VLOOKUP(B51,INSCRITOS!A:C,3,FALSE)),"")</f>
        <v/>
      </c>
      <c r="E51" s="5" t="str">
        <f>IFERROR((VLOOKUP(B51,INSCRITOS!A:D,4,FALSE)),"")</f>
        <v/>
      </c>
      <c r="F51" s="3" t="str">
        <f>IFERROR((VLOOKUP(B51,INSCRITOS!A:F,6,FALSE)),"")</f>
        <v/>
      </c>
      <c r="G51" s="5" t="str">
        <f>IFERROR((VLOOKUP(B51,INSCRITOS!A:H,8,FALSE)),"")</f>
        <v/>
      </c>
      <c r="H51" s="5"/>
    </row>
    <row r="52" spans="1:8" x14ac:dyDescent="0.25">
      <c r="A52" s="3">
        <v>11</v>
      </c>
      <c r="B52" s="3"/>
      <c r="C52" s="3" t="str">
        <f>IFERROR((VLOOKUP(B52,INSCRITOS!A:B,2,FALSE)),"")</f>
        <v/>
      </c>
      <c r="D52" s="4" t="str">
        <f>IFERROR((VLOOKUP(B52,INSCRITOS!A:C,3,FALSE)),"")</f>
        <v/>
      </c>
      <c r="E52" s="5" t="str">
        <f>IFERROR((VLOOKUP(B52,INSCRITOS!A:D,4,FALSE)),"")</f>
        <v/>
      </c>
      <c r="F52" s="3" t="str">
        <f>IFERROR((VLOOKUP(B52,INSCRITOS!A:F,6,FALSE)),"")</f>
        <v/>
      </c>
      <c r="G52" s="5" t="str">
        <f>IFERROR((VLOOKUP(B52,INSCRITOS!A:H,8,FALSE)),"")</f>
        <v/>
      </c>
      <c r="H52" s="5"/>
    </row>
    <row r="53" spans="1:8" x14ac:dyDescent="0.25">
      <c r="A53" s="3">
        <v>12</v>
      </c>
      <c r="B53" s="3"/>
      <c r="C53" s="3" t="str">
        <f>IFERROR((VLOOKUP(B53,INSCRITOS!A:B,2,FALSE)),"")</f>
        <v/>
      </c>
      <c r="D53" s="4" t="str">
        <f>IFERROR((VLOOKUP(B53,INSCRITOS!A:C,3,FALSE)),"")</f>
        <v/>
      </c>
      <c r="E53" s="5" t="str">
        <f>IFERROR((VLOOKUP(B53,INSCRITOS!A:D,4,FALSE)),"")</f>
        <v/>
      </c>
      <c r="F53" s="3" t="str">
        <f>IFERROR((VLOOKUP(B53,INSCRITOS!A:F,6,FALSE)),"")</f>
        <v/>
      </c>
      <c r="G53" s="5" t="str">
        <f>IFERROR((VLOOKUP(B53,INSCRITOS!A:H,8,FALSE)),"")</f>
        <v/>
      </c>
      <c r="H53" s="5"/>
    </row>
    <row r="54" spans="1:8" x14ac:dyDescent="0.25">
      <c r="A54" s="15"/>
      <c r="B54" s="15"/>
      <c r="C54" s="15"/>
      <c r="D54" s="16"/>
      <c r="E54" s="1"/>
      <c r="F54" s="15"/>
      <c r="G54" s="1"/>
      <c r="H54" s="1"/>
    </row>
    <row r="55" spans="1:8" x14ac:dyDescent="0.25">
      <c r="A55" s="15"/>
      <c r="B55" s="15"/>
      <c r="C55" s="15"/>
      <c r="D55" s="16"/>
      <c r="E55" s="1"/>
      <c r="F55" s="15"/>
      <c r="G55" s="1"/>
      <c r="H55" s="22"/>
    </row>
    <row r="56" spans="1:8" ht="15.75" x14ac:dyDescent="0.25">
      <c r="A56" s="75" t="s">
        <v>15</v>
      </c>
      <c r="B56" s="75"/>
      <c r="C56" s="75"/>
      <c r="D56" s="75"/>
      <c r="E56" s="75"/>
      <c r="F56" s="75"/>
      <c r="G56" s="75"/>
      <c r="H56" s="75"/>
    </row>
    <row r="57" spans="1:8" x14ac:dyDescent="0.25">
      <c r="A57" s="15"/>
      <c r="B57" s="15"/>
      <c r="C57" s="15"/>
      <c r="D57" s="16"/>
      <c r="E57" s="1"/>
      <c r="F57" s="15"/>
      <c r="G57" s="1"/>
      <c r="H57" s="22"/>
    </row>
    <row r="58" spans="1:8" ht="15.75" x14ac:dyDescent="0.25">
      <c r="A58" s="21" t="s">
        <v>8</v>
      </c>
      <c r="B58" s="21" t="s">
        <v>3</v>
      </c>
      <c r="C58" s="21" t="s">
        <v>7</v>
      </c>
      <c r="D58" s="21" t="s">
        <v>0</v>
      </c>
      <c r="E58" s="21" t="s">
        <v>1</v>
      </c>
      <c r="F58" s="21" t="s">
        <v>5</v>
      </c>
      <c r="G58" s="21" t="s">
        <v>2</v>
      </c>
      <c r="H58" s="21" t="s">
        <v>6</v>
      </c>
    </row>
    <row r="59" spans="1:8" x14ac:dyDescent="0.25">
      <c r="A59" s="3">
        <v>1</v>
      </c>
      <c r="B59" s="3"/>
      <c r="C59" s="3" t="str">
        <f>IFERROR((VLOOKUP(B59,INSCRITOS!A:B,2,FALSE)),"")</f>
        <v/>
      </c>
      <c r="D59" s="6" t="str">
        <f>IFERROR((VLOOKUP(B59,INSCRITOS!A:C,3,FALSE)),"")</f>
        <v/>
      </c>
      <c r="E59" s="5" t="str">
        <f>IFERROR((VLOOKUP(B59,INSCRITOS!A:D,4,FALSE)),"")</f>
        <v/>
      </c>
      <c r="F59" s="3" t="str">
        <f>IFERROR((VLOOKUP(B59,INSCRITOS!A:F,6,FALSE)),"")</f>
        <v/>
      </c>
      <c r="G59" s="5" t="str">
        <f>IFERROR((VLOOKUP(B59,INSCRITOS!A:H,8,FALSE)),"")</f>
        <v/>
      </c>
      <c r="H59" s="5"/>
    </row>
    <row r="60" spans="1:8" x14ac:dyDescent="0.25">
      <c r="A60" s="3">
        <v>2</v>
      </c>
      <c r="B60" s="3"/>
      <c r="C60" s="3" t="str">
        <f>IFERROR((VLOOKUP(B60,INSCRITOS!A:B,2,FALSE)),"")</f>
        <v/>
      </c>
      <c r="D60" s="6" t="str">
        <f>IFERROR((VLOOKUP(B60,INSCRITOS!A:C,3,FALSE)),"")</f>
        <v/>
      </c>
      <c r="E60" s="5" t="str">
        <f>IFERROR((VLOOKUP(B60,INSCRITOS!A:D,4,FALSE)),"")</f>
        <v/>
      </c>
      <c r="F60" s="3" t="str">
        <f>IFERROR((VLOOKUP(B60,INSCRITOS!A:F,6,FALSE)),"")</f>
        <v/>
      </c>
      <c r="G60" s="5" t="str">
        <f>IFERROR((VLOOKUP(B60,INSCRITOS!A:H,8,FALSE)),"")</f>
        <v/>
      </c>
      <c r="H60" s="5"/>
    </row>
    <row r="61" spans="1:8" x14ac:dyDescent="0.25">
      <c r="A61" s="3">
        <v>3</v>
      </c>
      <c r="B61" s="3"/>
      <c r="C61" s="3" t="str">
        <f>IFERROR((VLOOKUP(B61,INSCRITOS!A:B,2,FALSE)),"")</f>
        <v/>
      </c>
      <c r="D61" s="6" t="str">
        <f>IFERROR((VLOOKUP(B61,INSCRITOS!A:C,3,FALSE)),"")</f>
        <v/>
      </c>
      <c r="E61" s="5" t="str">
        <f>IFERROR((VLOOKUP(B61,INSCRITOS!A:D,4,FALSE)),"")</f>
        <v/>
      </c>
      <c r="F61" s="3" t="str">
        <f>IFERROR((VLOOKUP(B61,INSCRITOS!A:F,6,FALSE)),"")</f>
        <v/>
      </c>
      <c r="G61" s="5" t="str">
        <f>IFERROR((VLOOKUP(B61,INSCRITOS!A:H,8,FALSE)),"")</f>
        <v/>
      </c>
      <c r="H61" s="5"/>
    </row>
    <row r="62" spans="1:8" x14ac:dyDescent="0.25">
      <c r="A62" s="3">
        <v>4</v>
      </c>
      <c r="B62" s="3"/>
      <c r="C62" s="3" t="str">
        <f>IFERROR((VLOOKUP(B62,INSCRITOS!A:B,2,FALSE)),"")</f>
        <v/>
      </c>
      <c r="D62" s="6" t="str">
        <f>IFERROR((VLOOKUP(B62,INSCRITOS!A:C,3,FALSE)),"")</f>
        <v/>
      </c>
      <c r="E62" s="5" t="str">
        <f>IFERROR((VLOOKUP(B62,INSCRITOS!A:D,4,FALSE)),"")</f>
        <v/>
      </c>
      <c r="F62" s="3" t="str">
        <f>IFERROR((VLOOKUP(B62,INSCRITOS!A:F,6,FALSE)),"")</f>
        <v/>
      </c>
      <c r="G62" s="5" t="str">
        <f>IFERROR((VLOOKUP(B62,INSCRITOS!A:H,8,FALSE)),"")</f>
        <v/>
      </c>
      <c r="H62" s="5"/>
    </row>
    <row r="63" spans="1:8" x14ac:dyDescent="0.25">
      <c r="A63" s="3">
        <v>5</v>
      </c>
      <c r="B63" s="3"/>
      <c r="C63" s="3" t="str">
        <f>IFERROR((VLOOKUP(B63,INSCRITOS!A:B,2,FALSE)),"")</f>
        <v/>
      </c>
      <c r="D63" s="6" t="str">
        <f>IFERROR((VLOOKUP(B63,INSCRITOS!A:C,3,FALSE)),"")</f>
        <v/>
      </c>
      <c r="E63" s="5" t="str">
        <f>IFERROR((VLOOKUP(B63,INSCRITOS!A:D,4,FALSE)),"")</f>
        <v/>
      </c>
      <c r="F63" s="3" t="str">
        <f>IFERROR((VLOOKUP(B63,INSCRITOS!A:F,6,FALSE)),"")</f>
        <v/>
      </c>
      <c r="G63" s="5" t="str">
        <f>IFERROR((VLOOKUP(B63,INSCRITOS!A:H,8,FALSE)),"")</f>
        <v/>
      </c>
      <c r="H63" s="5"/>
    </row>
    <row r="64" spans="1:8" x14ac:dyDescent="0.25">
      <c r="A64" s="3">
        <v>6</v>
      </c>
      <c r="B64" s="3"/>
      <c r="C64" s="3" t="str">
        <f>IFERROR((VLOOKUP(B64,INSCRITOS!A:B,2,FALSE)),"")</f>
        <v/>
      </c>
      <c r="D64" s="6" t="str">
        <f>IFERROR((VLOOKUP(B64,INSCRITOS!A:C,3,FALSE)),"")</f>
        <v/>
      </c>
      <c r="E64" s="5" t="str">
        <f>IFERROR((VLOOKUP(B64,INSCRITOS!A:D,4,FALSE)),"")</f>
        <v/>
      </c>
      <c r="F64" s="3" t="str">
        <f>IFERROR((VLOOKUP(B64,INSCRITOS!A:F,6,FALSE)),"")</f>
        <v/>
      </c>
      <c r="G64" s="5" t="str">
        <f>IFERROR((VLOOKUP(B64,INSCRITOS!A:H,8,FALSE)),"")</f>
        <v/>
      </c>
      <c r="H64" s="5"/>
    </row>
    <row r="65" spans="1:8" x14ac:dyDescent="0.25">
      <c r="A65" s="3">
        <v>7</v>
      </c>
      <c r="B65" s="3"/>
      <c r="C65" s="3" t="str">
        <f>IFERROR((VLOOKUP(B65,INSCRITOS!A:B,2,FALSE)),"")</f>
        <v/>
      </c>
      <c r="D65" s="6" t="str">
        <f>IFERROR((VLOOKUP(B65,INSCRITOS!A:C,3,FALSE)),"")</f>
        <v/>
      </c>
      <c r="E65" s="5" t="str">
        <f>IFERROR((VLOOKUP(B65,INSCRITOS!A:D,4,FALSE)),"")</f>
        <v/>
      </c>
      <c r="F65" s="3" t="str">
        <f>IFERROR((VLOOKUP(B65,INSCRITOS!A:F,6,FALSE)),"")</f>
        <v/>
      </c>
      <c r="G65" s="5" t="str">
        <f>IFERROR((VLOOKUP(B65,INSCRITOS!A:H,8,FALSE)),"")</f>
        <v/>
      </c>
      <c r="H65" s="5"/>
    </row>
    <row r="66" spans="1:8" x14ac:dyDescent="0.25">
      <c r="A66" s="3">
        <v>8</v>
      </c>
      <c r="B66" s="3"/>
      <c r="C66" s="3" t="str">
        <f>IFERROR((VLOOKUP(B66,INSCRITOS!A:B,2,FALSE)),"")</f>
        <v/>
      </c>
      <c r="D66" s="6" t="str">
        <f>IFERROR((VLOOKUP(B66,INSCRITOS!A:C,3,FALSE)),"")</f>
        <v/>
      </c>
      <c r="E66" s="5" t="str">
        <f>IFERROR((VLOOKUP(B66,INSCRITOS!A:D,4,FALSE)),"")</f>
        <v/>
      </c>
      <c r="F66" s="3" t="str">
        <f>IFERROR((VLOOKUP(B66,INSCRITOS!A:F,6,FALSE)),"")</f>
        <v/>
      </c>
      <c r="G66" s="5" t="str">
        <f>IFERROR((VLOOKUP(B66,INSCRITOS!A:H,8,FALSE)),"")</f>
        <v/>
      </c>
      <c r="H66" s="5"/>
    </row>
    <row r="67" spans="1:8" x14ac:dyDescent="0.25">
      <c r="A67" s="3">
        <v>9</v>
      </c>
      <c r="B67" s="3"/>
      <c r="C67" s="3" t="str">
        <f>IFERROR((VLOOKUP(B67,INSCRITOS!A:B,2,FALSE)),"")</f>
        <v/>
      </c>
      <c r="D67" s="6" t="str">
        <f>IFERROR((VLOOKUP(B67,INSCRITOS!A:C,3,FALSE)),"")</f>
        <v/>
      </c>
      <c r="E67" s="5" t="str">
        <f>IFERROR((VLOOKUP(B67,INSCRITOS!A:D,4,FALSE)),"")</f>
        <v/>
      </c>
      <c r="F67" s="3" t="str">
        <f>IFERROR((VLOOKUP(B67,INSCRITOS!A:F,6,FALSE)),"")</f>
        <v/>
      </c>
      <c r="G67" s="5" t="str">
        <f>IFERROR((VLOOKUP(B67,INSCRITOS!A:H,8,FALSE)),"")</f>
        <v/>
      </c>
      <c r="H67" s="5"/>
    </row>
    <row r="71" spans="1:8" ht="15.75" x14ac:dyDescent="0.25">
      <c r="A71" s="75" t="s">
        <v>11</v>
      </c>
      <c r="B71" s="75"/>
      <c r="C71" s="75"/>
      <c r="D71" s="75"/>
      <c r="E71" s="75"/>
      <c r="F71" s="75"/>
      <c r="G71" s="75"/>
      <c r="H71" s="75"/>
    </row>
    <row r="72" spans="1:8" x14ac:dyDescent="0.25">
      <c r="H72" s="23"/>
    </row>
    <row r="73" spans="1:8" ht="15.75" x14ac:dyDescent="0.25">
      <c r="A73" s="21" t="s">
        <v>8</v>
      </c>
      <c r="B73" s="21" t="s">
        <v>3</v>
      </c>
      <c r="C73" s="21" t="s">
        <v>7</v>
      </c>
      <c r="D73" s="21" t="s">
        <v>0</v>
      </c>
      <c r="E73" s="21" t="s">
        <v>1</v>
      </c>
      <c r="F73" s="21" t="s">
        <v>5</v>
      </c>
      <c r="G73" s="21" t="s">
        <v>2</v>
      </c>
      <c r="H73" s="21" t="s">
        <v>6</v>
      </c>
    </row>
    <row r="74" spans="1:8" x14ac:dyDescent="0.25">
      <c r="A74" s="3">
        <v>1</v>
      </c>
      <c r="B74" s="3"/>
      <c r="C74" s="3" t="str">
        <f>IFERROR((VLOOKUP(B74,INSCRITOS!A:B,2,FALSE)),"")</f>
        <v/>
      </c>
      <c r="D74" s="4" t="str">
        <f>IFERROR((VLOOKUP(B74,INSCRITOS!A:C,3,FALSE)),"")</f>
        <v/>
      </c>
      <c r="E74" s="5" t="str">
        <f>IFERROR((VLOOKUP(B74,INSCRITOS!A:D,4,FALSE)),"")</f>
        <v/>
      </c>
      <c r="F74" s="3" t="str">
        <f>IFERROR((VLOOKUP(B74,INSCRITOS!A:F,6,FALSE)),"")</f>
        <v/>
      </c>
      <c r="G74" s="5" t="str">
        <f>IFERROR((VLOOKUP(B74,INSCRITOS!A:H,8,FALSE)),"")</f>
        <v/>
      </c>
      <c r="H74" s="5"/>
    </row>
    <row r="75" spans="1:8" x14ac:dyDescent="0.25">
      <c r="A75" s="3">
        <v>2</v>
      </c>
      <c r="B75" s="3"/>
      <c r="C75" s="3" t="str">
        <f>IFERROR((VLOOKUP(B75,INSCRITOS!A:B,2,FALSE)),"")</f>
        <v/>
      </c>
      <c r="D75" s="4" t="str">
        <f>IFERROR((VLOOKUP(B75,INSCRITOS!A:C,3,FALSE)),"")</f>
        <v/>
      </c>
      <c r="E75" s="5" t="str">
        <f>IFERROR((VLOOKUP(B75,INSCRITOS!A:D,4,FALSE)),"")</f>
        <v/>
      </c>
      <c r="F75" s="3" t="str">
        <f>IFERROR((VLOOKUP(B75,INSCRITOS!A:F,6,FALSE)),"")</f>
        <v/>
      </c>
      <c r="G75" s="5" t="str">
        <f>IFERROR((VLOOKUP(B75,INSCRITOS!A:H,8,FALSE)),"")</f>
        <v/>
      </c>
      <c r="H75" s="5"/>
    </row>
    <row r="76" spans="1:8" x14ac:dyDescent="0.25">
      <c r="A76" s="3">
        <v>3</v>
      </c>
      <c r="B76" s="3"/>
      <c r="C76" s="3" t="str">
        <f>IFERROR((VLOOKUP(B76,INSCRITOS!A:B,2,FALSE)),"")</f>
        <v/>
      </c>
      <c r="D76" s="4" t="str">
        <f>IFERROR((VLOOKUP(B76,INSCRITOS!A:C,3,FALSE)),"")</f>
        <v/>
      </c>
      <c r="E76" s="5" t="str">
        <f>IFERROR((VLOOKUP(B76,INSCRITOS!A:D,4,FALSE)),"")</f>
        <v/>
      </c>
      <c r="F76" s="3" t="str">
        <f>IFERROR((VLOOKUP(B76,INSCRITOS!A:F,6,FALSE)),"")</f>
        <v/>
      </c>
      <c r="G76" s="5" t="str">
        <f>IFERROR((VLOOKUP(B76,INSCRITOS!A:H,8,FALSE)),"")</f>
        <v/>
      </c>
      <c r="H76" s="5"/>
    </row>
    <row r="77" spans="1:8" x14ac:dyDescent="0.25">
      <c r="A77" s="3">
        <v>4</v>
      </c>
      <c r="B77" s="3"/>
      <c r="C77" s="3" t="str">
        <f>IFERROR((VLOOKUP(B77,INSCRITOS!A:B,2,FALSE)),"")</f>
        <v/>
      </c>
      <c r="D77" s="4" t="str">
        <f>IFERROR((VLOOKUP(B77,INSCRITOS!A:C,3,FALSE)),"")</f>
        <v/>
      </c>
      <c r="E77" s="5" t="str">
        <f>IFERROR((VLOOKUP(B77,INSCRITOS!A:D,4,FALSE)),"")</f>
        <v/>
      </c>
      <c r="F77" s="3" t="str">
        <f>IFERROR((VLOOKUP(B77,INSCRITOS!A:F,6,FALSE)),"")</f>
        <v/>
      </c>
      <c r="G77" s="5" t="str">
        <f>IFERROR((VLOOKUP(B77,INSCRITOS!A:H,8,FALSE)),"")</f>
        <v/>
      </c>
      <c r="H77" s="5"/>
    </row>
    <row r="78" spans="1:8" x14ac:dyDescent="0.25">
      <c r="A78" s="3">
        <v>5</v>
      </c>
      <c r="B78" s="3"/>
      <c r="C78" s="3" t="str">
        <f>IFERROR((VLOOKUP(B78,INSCRITOS!A:B,2,FALSE)),"")</f>
        <v/>
      </c>
      <c r="D78" s="4" t="str">
        <f>IFERROR((VLOOKUP(B78,INSCRITOS!A:C,3,FALSE)),"")</f>
        <v/>
      </c>
      <c r="E78" s="5" t="str">
        <f>IFERROR((VLOOKUP(B78,INSCRITOS!A:D,4,FALSE)),"")</f>
        <v/>
      </c>
      <c r="F78" s="3" t="str">
        <f>IFERROR((VLOOKUP(B78,INSCRITOS!A:F,6,FALSE)),"")</f>
        <v/>
      </c>
      <c r="G78" s="5" t="str">
        <f>IFERROR((VLOOKUP(B78,INSCRITOS!A:H,8,FALSE)),"")</f>
        <v/>
      </c>
      <c r="H78" s="5"/>
    </row>
    <row r="79" spans="1:8" x14ac:dyDescent="0.25">
      <c r="A79" s="3">
        <v>6</v>
      </c>
      <c r="B79" s="3"/>
      <c r="C79" s="3" t="str">
        <f>IFERROR((VLOOKUP(B79,INSCRITOS!A:B,2,FALSE)),"")</f>
        <v/>
      </c>
      <c r="D79" s="4" t="str">
        <f>IFERROR((VLOOKUP(B79,INSCRITOS!A:C,3,FALSE)),"")</f>
        <v/>
      </c>
      <c r="E79" s="5" t="str">
        <f>IFERROR((VLOOKUP(B79,INSCRITOS!A:D,4,FALSE)),"")</f>
        <v/>
      </c>
      <c r="F79" s="3" t="str">
        <f>IFERROR((VLOOKUP(B79,INSCRITOS!A:F,6,FALSE)),"")</f>
        <v/>
      </c>
      <c r="G79" s="5" t="str">
        <f>IFERROR((VLOOKUP(B79,INSCRITOS!A:H,8,FALSE)),"")</f>
        <v/>
      </c>
      <c r="H79" s="5"/>
    </row>
    <row r="80" spans="1:8" x14ac:dyDescent="0.25">
      <c r="A80" s="3">
        <v>7</v>
      </c>
      <c r="B80" s="3"/>
      <c r="C80" s="3" t="str">
        <f>IFERROR((VLOOKUP(B80,INSCRITOS!A:B,2,FALSE)),"")</f>
        <v/>
      </c>
      <c r="D80" s="4" t="str">
        <f>IFERROR((VLOOKUP(B80,INSCRITOS!A:C,3,FALSE)),"")</f>
        <v/>
      </c>
      <c r="E80" s="5" t="str">
        <f>IFERROR((VLOOKUP(B80,INSCRITOS!A:D,4,FALSE)),"")</f>
        <v/>
      </c>
      <c r="F80" s="3" t="str">
        <f>IFERROR((VLOOKUP(B80,INSCRITOS!A:F,6,FALSE)),"")</f>
        <v/>
      </c>
      <c r="G80" s="5" t="str">
        <f>IFERROR((VLOOKUP(B80,INSCRITOS!A:H,8,FALSE)),"")</f>
        <v/>
      </c>
      <c r="H80" s="5"/>
    </row>
    <row r="81" spans="1:8" x14ac:dyDescent="0.25">
      <c r="A81" s="3">
        <v>8</v>
      </c>
      <c r="B81" s="3"/>
      <c r="C81" s="3" t="str">
        <f>IFERROR((VLOOKUP(B81,INSCRITOS!A:B,2,FALSE)),"")</f>
        <v/>
      </c>
      <c r="D81" s="4" t="str">
        <f>IFERROR((VLOOKUP(B81,INSCRITOS!A:C,3,FALSE)),"")</f>
        <v/>
      </c>
      <c r="E81" s="5" t="str">
        <f>IFERROR((VLOOKUP(B81,INSCRITOS!A:D,4,FALSE)),"")</f>
        <v/>
      </c>
      <c r="F81" s="3" t="str">
        <f>IFERROR((VLOOKUP(B81,INSCRITOS!A:F,6,FALSE)),"")</f>
        <v/>
      </c>
      <c r="G81" s="5" t="str">
        <f>IFERROR((VLOOKUP(B81,INSCRITOS!A:H,8,FALSE)),"")</f>
        <v/>
      </c>
      <c r="H81" s="5"/>
    </row>
    <row r="82" spans="1:8" x14ac:dyDescent="0.25">
      <c r="A82" s="3">
        <v>9</v>
      </c>
      <c r="B82" s="3"/>
      <c r="C82" s="3" t="str">
        <f>IFERROR((VLOOKUP(B82,INSCRITOS!A:B,2,FALSE)),"")</f>
        <v/>
      </c>
      <c r="D82" s="4" t="str">
        <f>IFERROR((VLOOKUP(B82,INSCRITOS!A:C,3,FALSE)),"")</f>
        <v/>
      </c>
      <c r="E82" s="5" t="str">
        <f>IFERROR((VLOOKUP(B82,INSCRITOS!A:D,4,FALSE)),"")</f>
        <v/>
      </c>
      <c r="F82" s="3" t="str">
        <f>IFERROR((VLOOKUP(B82,INSCRITOS!A:F,6,FALSE)),"")</f>
        <v/>
      </c>
      <c r="G82" s="5" t="str">
        <f>IFERROR((VLOOKUP(B82,INSCRITOS!A:H,8,FALSE)),"")</f>
        <v/>
      </c>
      <c r="H82" s="5"/>
    </row>
    <row r="83" spans="1:8" x14ac:dyDescent="0.25">
      <c r="A83" s="3">
        <v>10</v>
      </c>
      <c r="B83" s="3"/>
      <c r="C83" s="3" t="str">
        <f>IFERROR((VLOOKUP(B83,INSCRITOS!A:B,2,FALSE)),"")</f>
        <v/>
      </c>
      <c r="D83" s="4" t="str">
        <f>IFERROR((VLOOKUP(B83,INSCRITOS!A:C,3,FALSE)),"")</f>
        <v/>
      </c>
      <c r="E83" s="5" t="str">
        <f>IFERROR((VLOOKUP(B83,INSCRITOS!A:D,4,FALSE)),"")</f>
        <v/>
      </c>
      <c r="F83" s="3" t="str">
        <f>IFERROR((VLOOKUP(B83,INSCRITOS!A:F,6,FALSE)),"")</f>
        <v/>
      </c>
      <c r="G83" s="5" t="str">
        <f>IFERROR((VLOOKUP(B83,INSCRITOS!A:H,8,FALSE)),"")</f>
        <v/>
      </c>
      <c r="H83" s="5"/>
    </row>
    <row r="84" spans="1:8" x14ac:dyDescent="0.25">
      <c r="A84" s="3">
        <v>11</v>
      </c>
      <c r="B84" s="3"/>
      <c r="C84" s="3" t="str">
        <f>IFERROR((VLOOKUP(B84,INSCRITOS!A:B,2,FALSE)),"")</f>
        <v/>
      </c>
      <c r="D84" s="4" t="str">
        <f>IFERROR((VLOOKUP(B84,INSCRITOS!A:C,3,FALSE)),"")</f>
        <v/>
      </c>
      <c r="E84" s="5" t="str">
        <f>IFERROR((VLOOKUP(B84,INSCRITOS!A:D,4,FALSE)),"")</f>
        <v/>
      </c>
      <c r="F84" s="3" t="str">
        <f>IFERROR((VLOOKUP(B84,INSCRITOS!A:F,6,FALSE)),"")</f>
        <v/>
      </c>
      <c r="G84" s="5" t="str">
        <f>IFERROR((VLOOKUP(B84,INSCRITOS!A:H,8,FALSE)),"")</f>
        <v/>
      </c>
      <c r="H84" s="5"/>
    </row>
    <row r="85" spans="1:8" x14ac:dyDescent="0.25">
      <c r="A85" s="3">
        <v>12</v>
      </c>
      <c r="B85" s="3"/>
      <c r="C85" s="3" t="str">
        <f>IFERROR((VLOOKUP(B85,INSCRITOS!A:B,2,FALSE)),"")</f>
        <v/>
      </c>
      <c r="D85" s="4" t="str">
        <f>IFERROR((VLOOKUP(B85,INSCRITOS!A:C,3,FALSE)),"")</f>
        <v/>
      </c>
      <c r="E85" s="5" t="str">
        <f>IFERROR((VLOOKUP(B85,INSCRITOS!A:D,4,FALSE)),"")</f>
        <v/>
      </c>
      <c r="F85" s="3" t="str">
        <f>IFERROR((VLOOKUP(B85,INSCRITOS!A:F,6,FALSE)),"")</f>
        <v/>
      </c>
      <c r="G85" s="5" t="str">
        <f>IFERROR((VLOOKUP(B85,INSCRITOS!A:H,8,FALSE)),"")</f>
        <v/>
      </c>
      <c r="H85" s="5"/>
    </row>
    <row r="86" spans="1:8" x14ac:dyDescent="0.25">
      <c r="A86" s="3">
        <v>13</v>
      </c>
      <c r="B86" s="3"/>
      <c r="C86" s="3" t="str">
        <f>IFERROR((VLOOKUP(B86,INSCRITOS!A:B,2,FALSE)),"")</f>
        <v/>
      </c>
      <c r="D86" s="4" t="str">
        <f>IFERROR((VLOOKUP(B86,INSCRITOS!A:C,3,FALSE)),"")</f>
        <v/>
      </c>
      <c r="E86" s="5" t="str">
        <f>IFERROR((VLOOKUP(B86,INSCRITOS!A:D,4,FALSE)),"")</f>
        <v/>
      </c>
      <c r="F86" s="3" t="str">
        <f>IFERROR((VLOOKUP(B86,INSCRITOS!A:F,6,FALSE)),"")</f>
        <v/>
      </c>
      <c r="G86" s="5" t="str">
        <f>IFERROR((VLOOKUP(B86,INSCRITOS!A:H,8,FALSE)),"")</f>
        <v/>
      </c>
      <c r="H86" s="5"/>
    </row>
    <row r="87" spans="1:8" x14ac:dyDescent="0.25">
      <c r="A87" s="3">
        <v>14</v>
      </c>
      <c r="B87" s="3"/>
      <c r="C87" s="3" t="str">
        <f>IFERROR((VLOOKUP(B87,INSCRITOS!A:B,2,FALSE)),"")</f>
        <v/>
      </c>
      <c r="D87" s="4" t="str">
        <f>IFERROR((VLOOKUP(B87,INSCRITOS!A:C,3,FALSE)),"")</f>
        <v/>
      </c>
      <c r="E87" s="5" t="str">
        <f>IFERROR((VLOOKUP(B87,INSCRITOS!A:D,4,FALSE)),"")</f>
        <v/>
      </c>
      <c r="F87" s="3" t="str">
        <f>IFERROR((VLOOKUP(B87,INSCRITOS!A:F,6,FALSE)),"")</f>
        <v/>
      </c>
      <c r="G87" s="5" t="str">
        <f>IFERROR((VLOOKUP(B87,INSCRITOS!A:H,8,FALSE)),"")</f>
        <v/>
      </c>
      <c r="H87" s="5"/>
    </row>
    <row r="88" spans="1:8" x14ac:dyDescent="0.25">
      <c r="A88" s="3">
        <v>15</v>
      </c>
      <c r="B88" s="3"/>
      <c r="C88" s="3" t="str">
        <f>IFERROR((VLOOKUP(B88,INSCRITOS!A:B,2,FALSE)),"")</f>
        <v/>
      </c>
      <c r="D88" s="4" t="str">
        <f>IFERROR((VLOOKUP(B88,INSCRITOS!A:C,3,FALSE)),"")</f>
        <v/>
      </c>
      <c r="E88" s="5" t="str">
        <f>IFERROR((VLOOKUP(B88,INSCRITOS!A:D,4,FALSE)),"")</f>
        <v/>
      </c>
      <c r="F88" s="3" t="str">
        <f>IFERROR((VLOOKUP(B88,INSCRITOS!A:F,6,FALSE)),"")</f>
        <v/>
      </c>
      <c r="G88" s="5" t="str">
        <f>IFERROR((VLOOKUP(B88,INSCRITOS!A:H,8,FALSE)),"")</f>
        <v/>
      </c>
      <c r="H88" s="5"/>
    </row>
    <row r="89" spans="1:8" x14ac:dyDescent="0.25">
      <c r="A89" s="15"/>
      <c r="B89" s="15"/>
      <c r="C89" s="15"/>
      <c r="D89" s="16"/>
      <c r="E89" s="1"/>
      <c r="F89" s="15"/>
      <c r="G89" s="1"/>
      <c r="H89" s="22"/>
    </row>
    <row r="90" spans="1:8" ht="15.75" x14ac:dyDescent="0.25">
      <c r="A90" s="75" t="s">
        <v>16</v>
      </c>
      <c r="B90" s="75"/>
      <c r="C90" s="75"/>
      <c r="D90" s="75"/>
      <c r="E90" s="75"/>
      <c r="F90" s="75"/>
      <c r="G90" s="75"/>
      <c r="H90" s="75"/>
    </row>
    <row r="91" spans="1:8" x14ac:dyDescent="0.25">
      <c r="A91" s="15"/>
      <c r="B91" s="15"/>
      <c r="C91" s="15"/>
      <c r="D91" s="16"/>
      <c r="E91" s="1"/>
      <c r="F91" s="15"/>
      <c r="G91" s="1"/>
      <c r="H91" s="22"/>
    </row>
    <row r="92" spans="1:8" ht="15.75" x14ac:dyDescent="0.25">
      <c r="A92" s="21" t="s">
        <v>8</v>
      </c>
      <c r="B92" s="21" t="s">
        <v>3</v>
      </c>
      <c r="C92" s="21" t="s">
        <v>7</v>
      </c>
      <c r="D92" s="21" t="s">
        <v>0</v>
      </c>
      <c r="E92" s="21" t="s">
        <v>1</v>
      </c>
      <c r="F92" s="21" t="s">
        <v>5</v>
      </c>
      <c r="G92" s="21" t="s">
        <v>2</v>
      </c>
      <c r="H92" s="21" t="s">
        <v>6</v>
      </c>
    </row>
    <row r="93" spans="1:8" x14ac:dyDescent="0.25">
      <c r="A93" s="3">
        <v>1</v>
      </c>
      <c r="B93" s="3"/>
      <c r="C93" s="3" t="str">
        <f>IFERROR((VLOOKUP(B93,INSCRITOS!A:B,2,FALSE)),"")</f>
        <v/>
      </c>
      <c r="D93" s="6" t="str">
        <f>IFERROR((VLOOKUP(B93,INSCRITOS!A:C,3,FALSE)),"")</f>
        <v/>
      </c>
      <c r="E93" s="5" t="str">
        <f>IFERROR((VLOOKUP(B93,INSCRITOS!A:D,4,FALSE)),"")</f>
        <v/>
      </c>
      <c r="F93" s="3" t="str">
        <f>IFERROR((VLOOKUP(B93,INSCRITOS!A:F,6,FALSE)),"")</f>
        <v/>
      </c>
      <c r="G93" s="5" t="str">
        <f>IFERROR((VLOOKUP(B93,INSCRITOS!A:H,8,FALSE)),"")</f>
        <v/>
      </c>
      <c r="H93" s="5"/>
    </row>
    <row r="94" spans="1:8" x14ac:dyDescent="0.25">
      <c r="A94" s="3">
        <v>2</v>
      </c>
      <c r="B94" s="3"/>
      <c r="C94" s="3" t="str">
        <f>IFERROR((VLOOKUP(B94,INSCRITOS!A:B,2,FALSE)),"")</f>
        <v/>
      </c>
      <c r="D94" s="6" t="str">
        <f>IFERROR((VLOOKUP(B94,INSCRITOS!A:C,3,FALSE)),"")</f>
        <v/>
      </c>
      <c r="E94" s="5" t="str">
        <f>IFERROR((VLOOKUP(B94,INSCRITOS!A:D,4,FALSE)),"")</f>
        <v/>
      </c>
      <c r="F94" s="3" t="str">
        <f>IFERROR((VLOOKUP(B94,INSCRITOS!A:F,6,FALSE)),"")</f>
        <v/>
      </c>
      <c r="G94" s="5" t="str">
        <f>IFERROR((VLOOKUP(B94,INSCRITOS!A:H,8,FALSE)),"")</f>
        <v/>
      </c>
      <c r="H94" s="5"/>
    </row>
    <row r="95" spans="1:8" x14ac:dyDescent="0.25">
      <c r="A95" s="3">
        <v>3</v>
      </c>
      <c r="B95" s="3"/>
      <c r="C95" s="3" t="str">
        <f>IFERROR((VLOOKUP(B95,INSCRITOS!A:B,2,FALSE)),"")</f>
        <v/>
      </c>
      <c r="D95" s="6" t="str">
        <f>IFERROR((VLOOKUP(B95,INSCRITOS!A:C,3,FALSE)),"")</f>
        <v/>
      </c>
      <c r="E95" s="5" t="str">
        <f>IFERROR((VLOOKUP(B95,INSCRITOS!A:D,4,FALSE)),"")</f>
        <v/>
      </c>
      <c r="F95" s="3" t="str">
        <f>IFERROR((VLOOKUP(B95,INSCRITOS!A:F,6,FALSE)),"")</f>
        <v/>
      </c>
      <c r="G95" s="5" t="str">
        <f>IFERROR((VLOOKUP(B95,INSCRITOS!A:H,8,FALSE)),"")</f>
        <v/>
      </c>
      <c r="H95" s="5"/>
    </row>
    <row r="96" spans="1:8" x14ac:dyDescent="0.25">
      <c r="A96" s="3">
        <v>4</v>
      </c>
      <c r="B96" s="3"/>
      <c r="C96" s="3" t="str">
        <f>IFERROR((VLOOKUP(B96,INSCRITOS!A:B,2,FALSE)),"")</f>
        <v/>
      </c>
      <c r="D96" s="6" t="str">
        <f>IFERROR((VLOOKUP(B96,INSCRITOS!A:C,3,FALSE)),"")</f>
        <v/>
      </c>
      <c r="E96" s="5" t="str">
        <f>IFERROR((VLOOKUP(B96,INSCRITOS!A:D,4,FALSE)),"")</f>
        <v/>
      </c>
      <c r="F96" s="3" t="str">
        <f>IFERROR((VLOOKUP(B96,INSCRITOS!A:F,6,FALSE)),"")</f>
        <v/>
      </c>
      <c r="G96" s="5" t="str">
        <f>IFERROR((VLOOKUP(B96,INSCRITOS!A:H,8,FALSE)),"")</f>
        <v/>
      </c>
      <c r="H96" s="5"/>
    </row>
    <row r="97" spans="1:8" x14ac:dyDescent="0.25">
      <c r="A97" s="3">
        <v>5</v>
      </c>
      <c r="B97" s="3"/>
      <c r="C97" s="3" t="str">
        <f>IFERROR((VLOOKUP(B97,INSCRITOS!A:B,2,FALSE)),"")</f>
        <v/>
      </c>
      <c r="D97" s="6" t="str">
        <f>IFERROR((VLOOKUP(B97,INSCRITOS!A:C,3,FALSE)),"")</f>
        <v/>
      </c>
      <c r="E97" s="5" t="str">
        <f>IFERROR((VLOOKUP(B97,INSCRITOS!A:D,4,FALSE)),"")</f>
        <v/>
      </c>
      <c r="F97" s="3" t="str">
        <f>IFERROR((VLOOKUP(B97,INSCRITOS!A:F,6,FALSE)),"")</f>
        <v/>
      </c>
      <c r="G97" s="5" t="str">
        <f>IFERROR((VLOOKUP(B97,INSCRITOS!A:H,8,FALSE)),"")</f>
        <v/>
      </c>
      <c r="H97" s="5"/>
    </row>
    <row r="98" spans="1:8" x14ac:dyDescent="0.25">
      <c r="A98" s="3">
        <v>6</v>
      </c>
      <c r="B98" s="3"/>
      <c r="C98" s="3" t="str">
        <f>IFERROR((VLOOKUP(B98,INSCRITOS!A:B,2,FALSE)),"")</f>
        <v/>
      </c>
      <c r="D98" s="6" t="str">
        <f>IFERROR((VLOOKUP(B98,INSCRITOS!A:C,3,FALSE)),"")</f>
        <v/>
      </c>
      <c r="E98" s="5" t="str">
        <f>IFERROR((VLOOKUP(B98,INSCRITOS!A:D,4,FALSE)),"")</f>
        <v/>
      </c>
      <c r="F98" s="3" t="str">
        <f>IFERROR((VLOOKUP(B98,INSCRITOS!A:F,6,FALSE)),"")</f>
        <v/>
      </c>
      <c r="G98" s="5" t="str">
        <f>IFERROR((VLOOKUP(B98,INSCRITOS!A:H,8,FALSE)),"")</f>
        <v/>
      </c>
      <c r="H98" s="5"/>
    </row>
    <row r="99" spans="1:8" x14ac:dyDescent="0.25">
      <c r="A99" s="3">
        <v>7</v>
      </c>
      <c r="B99" s="3"/>
      <c r="C99" s="3" t="str">
        <f>IFERROR((VLOOKUP(B99,INSCRITOS!A:B,2,FALSE)),"")</f>
        <v/>
      </c>
      <c r="D99" s="6" t="str">
        <f>IFERROR((VLOOKUP(B99,INSCRITOS!A:C,3,FALSE)),"")</f>
        <v/>
      </c>
      <c r="E99" s="5" t="str">
        <f>IFERROR((VLOOKUP(B99,INSCRITOS!A:D,4,FALSE)),"")</f>
        <v/>
      </c>
      <c r="F99" s="3" t="str">
        <f>IFERROR((VLOOKUP(B99,INSCRITOS!A:F,6,FALSE)),"")</f>
        <v/>
      </c>
      <c r="G99" s="5" t="str">
        <f>IFERROR((VLOOKUP(B99,INSCRITOS!A:H,8,FALSE)),"")</f>
        <v/>
      </c>
      <c r="H99" s="5"/>
    </row>
    <row r="100" spans="1:8" x14ac:dyDescent="0.25">
      <c r="A100" s="3">
        <v>8</v>
      </c>
      <c r="B100" s="3"/>
      <c r="C100" s="3" t="str">
        <f>IFERROR((VLOOKUP(B100,INSCRITOS!A:B,2,FALSE)),"")</f>
        <v/>
      </c>
      <c r="D100" s="6" t="str">
        <f>IFERROR((VLOOKUP(B100,INSCRITOS!A:C,3,FALSE)),"")</f>
        <v/>
      </c>
      <c r="E100" s="5" t="str">
        <f>IFERROR((VLOOKUP(B100,INSCRITOS!A:D,4,FALSE)),"")</f>
        <v/>
      </c>
      <c r="F100" s="3" t="str">
        <f>IFERROR((VLOOKUP(B100,INSCRITOS!A:F,6,FALSE)),"")</f>
        <v/>
      </c>
      <c r="G100" s="5" t="str">
        <f>IFERROR((VLOOKUP(B100,INSCRITOS!A:H,8,FALSE)),"")</f>
        <v/>
      </c>
      <c r="H100" s="5"/>
    </row>
    <row r="101" spans="1:8" x14ac:dyDescent="0.25">
      <c r="A101" s="3">
        <v>9</v>
      </c>
      <c r="B101" s="3"/>
      <c r="C101" s="3" t="str">
        <f>IFERROR((VLOOKUP(B101,INSCRITOS!A:B,2,FALSE)),"")</f>
        <v/>
      </c>
      <c r="D101" s="6" t="str">
        <f>IFERROR((VLOOKUP(B101,INSCRITOS!A:C,3,FALSE)),"")</f>
        <v/>
      </c>
      <c r="E101" s="5" t="str">
        <f>IFERROR((VLOOKUP(B101,INSCRITOS!A:D,4,FALSE)),"")</f>
        <v/>
      </c>
      <c r="F101" s="3" t="str">
        <f>IFERROR((VLOOKUP(B101,INSCRITOS!A:F,6,FALSE)),"")</f>
        <v/>
      </c>
      <c r="G101" s="5" t="str">
        <f>IFERROR((VLOOKUP(B101,INSCRITOS!A:H,8,FALSE)),"")</f>
        <v/>
      </c>
      <c r="H101" s="5"/>
    </row>
    <row r="102" spans="1:8" x14ac:dyDescent="0.25">
      <c r="A102" s="3">
        <v>10</v>
      </c>
      <c r="B102" s="3"/>
      <c r="C102" s="3" t="str">
        <f>IFERROR((VLOOKUP(B102,INSCRITOS!A:B,2,FALSE)),"")</f>
        <v/>
      </c>
      <c r="D102" s="6" t="str">
        <f>IFERROR((VLOOKUP(B102,INSCRITOS!A:C,3,FALSE)),"")</f>
        <v/>
      </c>
      <c r="E102" s="5" t="str">
        <f>IFERROR((VLOOKUP(B102,INSCRITOS!A:D,4,FALSE)),"")</f>
        <v/>
      </c>
      <c r="F102" s="3" t="str">
        <f>IFERROR((VLOOKUP(B102,INSCRITOS!A:F,6,FALSE)),"")</f>
        <v/>
      </c>
      <c r="G102" s="5" t="str">
        <f>IFERROR((VLOOKUP(B102,INSCRITOS!A:H,8,FALSE)),"")</f>
        <v/>
      </c>
      <c r="H102" s="5"/>
    </row>
    <row r="103" spans="1:8" x14ac:dyDescent="0.25">
      <c r="A103" s="15"/>
      <c r="B103" s="15"/>
      <c r="C103" s="15"/>
      <c r="D103" s="17"/>
      <c r="E103" s="1"/>
      <c r="F103" s="15"/>
      <c r="G103" s="1"/>
      <c r="H103" s="1"/>
    </row>
    <row r="104" spans="1:8" ht="15.75" x14ac:dyDescent="0.25">
      <c r="A104" s="75" t="s">
        <v>12</v>
      </c>
      <c r="B104" s="75"/>
      <c r="C104" s="75"/>
      <c r="D104" s="75"/>
      <c r="E104" s="75"/>
      <c r="F104" s="75"/>
      <c r="G104" s="75"/>
      <c r="H104" s="75"/>
    </row>
    <row r="105" spans="1:8" x14ac:dyDescent="0.25">
      <c r="H105" s="23"/>
    </row>
    <row r="106" spans="1:8" ht="15.75" x14ac:dyDescent="0.25">
      <c r="A106" s="21" t="s">
        <v>8</v>
      </c>
      <c r="B106" s="21" t="s">
        <v>3</v>
      </c>
      <c r="C106" s="21" t="s">
        <v>7</v>
      </c>
      <c r="D106" s="21" t="s">
        <v>0</v>
      </c>
      <c r="E106" s="21" t="s">
        <v>1</v>
      </c>
      <c r="F106" s="21" t="s">
        <v>5</v>
      </c>
      <c r="G106" s="21" t="s">
        <v>2</v>
      </c>
      <c r="H106" s="21" t="s">
        <v>6</v>
      </c>
    </row>
    <row r="107" spans="1:8" x14ac:dyDescent="0.25">
      <c r="A107" s="3">
        <v>1</v>
      </c>
      <c r="B107" s="3"/>
      <c r="C107" s="3" t="str">
        <f>IFERROR((VLOOKUP(B107,INSCRITOS!A:B,2,FALSE)),"")</f>
        <v/>
      </c>
      <c r="D107" s="4" t="str">
        <f>IFERROR((VLOOKUP(B107,INSCRITOS!A:C,3,FALSE)),"")</f>
        <v/>
      </c>
      <c r="E107" s="5" t="str">
        <f>IFERROR((VLOOKUP(B107,INSCRITOS!A:D,4,FALSE)),"")</f>
        <v/>
      </c>
      <c r="F107" s="3" t="str">
        <f>IFERROR((VLOOKUP(B107,INSCRITOS!A:F,6,FALSE)),"")</f>
        <v/>
      </c>
      <c r="G107" s="5" t="str">
        <f>IFERROR((VLOOKUP(B107,INSCRITOS!A:H,8,FALSE)),"")</f>
        <v/>
      </c>
      <c r="H107" s="5"/>
    </row>
    <row r="108" spans="1:8" x14ac:dyDescent="0.25">
      <c r="A108" s="3">
        <v>2</v>
      </c>
      <c r="B108" s="3"/>
      <c r="C108" s="3" t="str">
        <f>IFERROR((VLOOKUP(B108,INSCRITOS!A:B,2,FALSE)),"")</f>
        <v/>
      </c>
      <c r="D108" s="4" t="str">
        <f>IFERROR((VLOOKUP(B108,INSCRITOS!A:C,3,FALSE)),"")</f>
        <v/>
      </c>
      <c r="E108" s="5" t="str">
        <f>IFERROR((VLOOKUP(B108,INSCRITOS!A:D,4,FALSE)),"")</f>
        <v/>
      </c>
      <c r="F108" s="3" t="str">
        <f>IFERROR((VLOOKUP(B108,INSCRITOS!A:F,6,FALSE)),"")</f>
        <v/>
      </c>
      <c r="G108" s="5" t="str">
        <f>IFERROR((VLOOKUP(B108,INSCRITOS!A:H,8,FALSE)),"")</f>
        <v/>
      </c>
      <c r="H108" s="5"/>
    </row>
    <row r="109" spans="1:8" x14ac:dyDescent="0.25">
      <c r="A109" s="3">
        <v>3</v>
      </c>
      <c r="B109" s="3"/>
      <c r="C109" s="3" t="str">
        <f>IFERROR((VLOOKUP(B109,INSCRITOS!A:B,2,FALSE)),"")</f>
        <v/>
      </c>
      <c r="D109" s="4" t="str">
        <f>IFERROR((VLOOKUP(B109,INSCRITOS!A:C,3,FALSE)),"")</f>
        <v/>
      </c>
      <c r="E109" s="5" t="str">
        <f>IFERROR((VLOOKUP(B109,INSCRITOS!A:D,4,FALSE)),"")</f>
        <v/>
      </c>
      <c r="F109" s="3" t="str">
        <f>IFERROR((VLOOKUP(B109,INSCRITOS!A:F,6,FALSE)),"")</f>
        <v/>
      </c>
      <c r="G109" s="5" t="str">
        <f>IFERROR((VLOOKUP(B109,INSCRITOS!A:H,8,FALSE)),"")</f>
        <v/>
      </c>
      <c r="H109" s="5"/>
    </row>
    <row r="110" spans="1:8" x14ac:dyDescent="0.25">
      <c r="A110" s="3">
        <v>4</v>
      </c>
      <c r="B110" s="3"/>
      <c r="C110" s="3" t="str">
        <f>IFERROR((VLOOKUP(B110,INSCRITOS!A:B,2,FALSE)),"")</f>
        <v/>
      </c>
      <c r="D110" s="4" t="str">
        <f>IFERROR((VLOOKUP(B110,INSCRITOS!A:C,3,FALSE)),"")</f>
        <v/>
      </c>
      <c r="E110" s="5" t="str">
        <f>IFERROR((VLOOKUP(B110,INSCRITOS!A:D,4,FALSE)),"")</f>
        <v/>
      </c>
      <c r="F110" s="3" t="str">
        <f>IFERROR((VLOOKUP(B110,INSCRITOS!A:F,6,FALSE)),"")</f>
        <v/>
      </c>
      <c r="G110" s="5" t="str">
        <f>IFERROR((VLOOKUP(B110,INSCRITOS!A:H,8,FALSE)),"")</f>
        <v/>
      </c>
      <c r="H110" s="5"/>
    </row>
    <row r="111" spans="1:8" x14ac:dyDescent="0.25">
      <c r="A111" s="3">
        <v>5</v>
      </c>
      <c r="B111" s="3"/>
      <c r="C111" s="3" t="str">
        <f>IFERROR((VLOOKUP(B111,INSCRITOS!A:B,2,FALSE)),"")</f>
        <v/>
      </c>
      <c r="D111" s="4" t="str">
        <f>IFERROR((VLOOKUP(B111,INSCRITOS!A:C,3,FALSE)),"")</f>
        <v/>
      </c>
      <c r="E111" s="5" t="str">
        <f>IFERROR((VLOOKUP(B111,INSCRITOS!A:D,4,FALSE)),"")</f>
        <v/>
      </c>
      <c r="F111" s="3" t="str">
        <f>IFERROR((VLOOKUP(B111,INSCRITOS!A:F,6,FALSE)),"")</f>
        <v/>
      </c>
      <c r="G111" s="5" t="str">
        <f>IFERROR((VLOOKUP(B111,INSCRITOS!A:H,8,FALSE)),"")</f>
        <v/>
      </c>
      <c r="H111" s="5"/>
    </row>
    <row r="112" spans="1:8" x14ac:dyDescent="0.25">
      <c r="A112" s="3">
        <v>6</v>
      </c>
      <c r="B112" s="3"/>
      <c r="C112" s="3" t="str">
        <f>IFERROR((VLOOKUP(B112,INSCRITOS!A:B,2,FALSE)),"")</f>
        <v/>
      </c>
      <c r="D112" s="4" t="str">
        <f>IFERROR((VLOOKUP(B112,INSCRITOS!A:C,3,FALSE)),"")</f>
        <v/>
      </c>
      <c r="E112" s="5" t="str">
        <f>IFERROR((VLOOKUP(B112,INSCRITOS!A:D,4,FALSE)),"")</f>
        <v/>
      </c>
      <c r="F112" s="3" t="str">
        <f>IFERROR((VLOOKUP(B112,INSCRITOS!A:F,6,FALSE)),"")</f>
        <v/>
      </c>
      <c r="G112" s="5" t="str">
        <f>IFERROR((VLOOKUP(B112,INSCRITOS!A:H,8,FALSE)),"")</f>
        <v/>
      </c>
      <c r="H112" s="5"/>
    </row>
    <row r="113" spans="1:8" x14ac:dyDescent="0.25">
      <c r="A113" s="3">
        <v>7</v>
      </c>
      <c r="B113" s="3"/>
      <c r="C113" s="3" t="str">
        <f>IFERROR((VLOOKUP(B113,INSCRITOS!A:B,2,FALSE)),"")</f>
        <v/>
      </c>
      <c r="D113" s="4" t="str">
        <f>IFERROR((VLOOKUP(B113,INSCRITOS!A:C,3,FALSE)),"")</f>
        <v/>
      </c>
      <c r="E113" s="5" t="str">
        <f>IFERROR((VLOOKUP(B113,INSCRITOS!A:D,4,FALSE)),"")</f>
        <v/>
      </c>
      <c r="F113" s="3" t="str">
        <f>IFERROR((VLOOKUP(B113,INSCRITOS!A:F,6,FALSE)),"")</f>
        <v/>
      </c>
      <c r="G113" s="5" t="str">
        <f>IFERROR((VLOOKUP(B113,INSCRITOS!A:H,8,FALSE)),"")</f>
        <v/>
      </c>
      <c r="H113" s="5"/>
    </row>
    <row r="114" spans="1:8" x14ac:dyDescent="0.25">
      <c r="A114" s="3">
        <v>8</v>
      </c>
      <c r="B114" s="3"/>
      <c r="C114" s="3" t="str">
        <f>IFERROR((VLOOKUP(B114,INSCRITOS!A:B,2,FALSE)),"")</f>
        <v/>
      </c>
      <c r="D114" s="4" t="str">
        <f>IFERROR((VLOOKUP(B114,INSCRITOS!A:C,3,FALSE)),"")</f>
        <v/>
      </c>
      <c r="E114" s="5" t="str">
        <f>IFERROR((VLOOKUP(B114,INSCRITOS!A:D,4,FALSE)),"")</f>
        <v/>
      </c>
      <c r="F114" s="3" t="str">
        <f>IFERROR((VLOOKUP(B114,INSCRITOS!A:F,6,FALSE)),"")</f>
        <v/>
      </c>
      <c r="G114" s="5" t="str">
        <f>IFERROR((VLOOKUP(B114,INSCRITOS!A:H,8,FALSE)),"")</f>
        <v/>
      </c>
      <c r="H114" s="5"/>
    </row>
    <row r="115" spans="1:8" x14ac:dyDescent="0.25">
      <c r="A115" s="3">
        <v>9</v>
      </c>
      <c r="B115" s="3"/>
      <c r="C115" s="3" t="str">
        <f>IFERROR((VLOOKUP(B115,INSCRITOS!A:B,2,FALSE)),"")</f>
        <v/>
      </c>
      <c r="D115" s="4" t="str">
        <f>IFERROR((VLOOKUP(B115,INSCRITOS!A:C,3,FALSE)),"")</f>
        <v/>
      </c>
      <c r="E115" s="5" t="str">
        <f>IFERROR((VLOOKUP(B115,INSCRITOS!A:D,4,FALSE)),"")</f>
        <v/>
      </c>
      <c r="F115" s="3" t="str">
        <f>IFERROR((VLOOKUP(B115,INSCRITOS!A:F,6,FALSE)),"")</f>
        <v/>
      </c>
      <c r="G115" s="5" t="str">
        <f>IFERROR((VLOOKUP(B115,INSCRITOS!A:H,8,FALSE)),"")</f>
        <v/>
      </c>
      <c r="H115" s="5"/>
    </row>
    <row r="116" spans="1:8" x14ac:dyDescent="0.25">
      <c r="A116" s="3">
        <v>10</v>
      </c>
      <c r="B116" s="3"/>
      <c r="C116" s="3" t="str">
        <f>IFERROR((VLOOKUP(B116,INSCRITOS!A:B,2,FALSE)),"")</f>
        <v/>
      </c>
      <c r="D116" s="4" t="str">
        <f>IFERROR((VLOOKUP(B116,INSCRITOS!A:C,3,FALSE)),"")</f>
        <v/>
      </c>
      <c r="E116" s="5" t="str">
        <f>IFERROR((VLOOKUP(B116,INSCRITOS!A:D,4,FALSE)),"")</f>
        <v/>
      </c>
      <c r="F116" s="3" t="str">
        <f>IFERROR((VLOOKUP(B116,INSCRITOS!A:F,6,FALSE)),"")</f>
        <v/>
      </c>
      <c r="G116" s="5" t="str">
        <f>IFERROR((VLOOKUP(B116,INSCRITOS!A:H,8,FALSE)),"")</f>
        <v/>
      </c>
      <c r="H116" s="5"/>
    </row>
    <row r="117" spans="1:8" x14ac:dyDescent="0.25">
      <c r="A117" s="3">
        <v>11</v>
      </c>
      <c r="B117" s="3"/>
      <c r="C117" s="3" t="str">
        <f>IFERROR((VLOOKUP(B117,INSCRITOS!A:B,2,FALSE)),"")</f>
        <v/>
      </c>
      <c r="D117" s="4" t="str">
        <f>IFERROR((VLOOKUP(B117,INSCRITOS!A:C,3,FALSE)),"")</f>
        <v/>
      </c>
      <c r="E117" s="5" t="str">
        <f>IFERROR((VLOOKUP(B117,INSCRITOS!A:D,4,FALSE)),"")</f>
        <v/>
      </c>
      <c r="F117" s="3" t="str">
        <f>IFERROR((VLOOKUP(B117,INSCRITOS!A:F,6,FALSE)),"")</f>
        <v/>
      </c>
      <c r="G117" s="5" t="str">
        <f>IFERROR((VLOOKUP(B117,INSCRITOS!A:H,8,FALSE)),"")</f>
        <v/>
      </c>
      <c r="H117" s="5"/>
    </row>
    <row r="118" spans="1:8" x14ac:dyDescent="0.25">
      <c r="A118" s="3">
        <v>12</v>
      </c>
      <c r="B118" s="3"/>
      <c r="C118" s="3" t="str">
        <f>IFERROR((VLOOKUP(B118,INSCRITOS!A:B,2,FALSE)),"")</f>
        <v/>
      </c>
      <c r="D118" s="4" t="str">
        <f>IFERROR((VLOOKUP(B118,INSCRITOS!A:C,3,FALSE)),"")</f>
        <v/>
      </c>
      <c r="E118" s="5" t="str">
        <f>IFERROR((VLOOKUP(B118,INSCRITOS!A:D,4,FALSE)),"")</f>
        <v/>
      </c>
      <c r="F118" s="3" t="str">
        <f>IFERROR((VLOOKUP(B118,INSCRITOS!A:F,6,FALSE)),"")</f>
        <v/>
      </c>
      <c r="G118" s="5" t="str">
        <f>IFERROR((VLOOKUP(B118,INSCRITOS!A:H,8,FALSE)),"")</f>
        <v/>
      </c>
      <c r="H118" s="5"/>
    </row>
    <row r="119" spans="1:8" x14ac:dyDescent="0.25">
      <c r="A119" s="3">
        <v>13</v>
      </c>
      <c r="B119" s="3"/>
      <c r="C119" s="3" t="str">
        <f>IFERROR((VLOOKUP(B119,INSCRITOS!A:B,2,FALSE)),"")</f>
        <v/>
      </c>
      <c r="D119" s="4" t="str">
        <f>IFERROR((VLOOKUP(B119,INSCRITOS!A:C,3,FALSE)),"")</f>
        <v/>
      </c>
      <c r="E119" s="5" t="str">
        <f>IFERROR((VLOOKUP(B119,INSCRITOS!A:D,4,FALSE)),"")</f>
        <v/>
      </c>
      <c r="F119" s="3" t="str">
        <f>IFERROR((VLOOKUP(B119,INSCRITOS!A:F,6,FALSE)),"")</f>
        <v/>
      </c>
      <c r="G119" s="5" t="str">
        <f>IFERROR((VLOOKUP(B119,INSCRITOS!A:H,8,FALSE)),"")</f>
        <v/>
      </c>
      <c r="H119" s="5"/>
    </row>
    <row r="120" spans="1:8" x14ac:dyDescent="0.25">
      <c r="A120" s="3">
        <v>14</v>
      </c>
      <c r="B120" s="3"/>
      <c r="C120" s="3" t="str">
        <f>IFERROR((VLOOKUP(B120,INSCRITOS!A:B,2,FALSE)),"")</f>
        <v/>
      </c>
      <c r="D120" s="4" t="str">
        <f>IFERROR((VLOOKUP(B120,INSCRITOS!A:C,3,FALSE)),"")</f>
        <v/>
      </c>
      <c r="E120" s="5" t="str">
        <f>IFERROR((VLOOKUP(B120,INSCRITOS!A:D,4,FALSE)),"")</f>
        <v/>
      </c>
      <c r="F120" s="3" t="str">
        <f>IFERROR((VLOOKUP(B120,INSCRITOS!A:F,6,FALSE)),"")</f>
        <v/>
      </c>
      <c r="G120" s="5" t="str">
        <f>IFERROR((VLOOKUP(B120,INSCRITOS!A:H,8,FALSE)),"")</f>
        <v/>
      </c>
      <c r="H120" s="5"/>
    </row>
    <row r="121" spans="1:8" x14ac:dyDescent="0.25">
      <c r="A121" s="3">
        <v>15</v>
      </c>
      <c r="B121" s="3"/>
      <c r="C121" s="3" t="str">
        <f>IFERROR((VLOOKUP(B121,INSCRITOS!A:B,2,FALSE)),"")</f>
        <v/>
      </c>
      <c r="D121" s="4" t="str">
        <f>IFERROR((VLOOKUP(B121,INSCRITOS!A:C,3,FALSE)),"")</f>
        <v/>
      </c>
      <c r="E121" s="5" t="str">
        <f>IFERROR((VLOOKUP(B121,INSCRITOS!A:D,4,FALSE)),"")</f>
        <v/>
      </c>
      <c r="F121" s="3" t="str">
        <f>IFERROR((VLOOKUP(B121,INSCRITOS!A:F,6,FALSE)),"")</f>
        <v/>
      </c>
      <c r="G121" s="5" t="str">
        <f>IFERROR((VLOOKUP(B121,INSCRITOS!A:H,8,FALSE)),"")</f>
        <v/>
      </c>
      <c r="H121" s="5"/>
    </row>
    <row r="122" spans="1:8" x14ac:dyDescent="0.25">
      <c r="A122" s="15"/>
      <c r="B122" s="15"/>
      <c r="C122" s="15"/>
      <c r="D122" s="16"/>
      <c r="E122" s="1"/>
      <c r="F122" s="15"/>
      <c r="G122" s="1"/>
      <c r="H122" s="22"/>
    </row>
    <row r="123" spans="1:8" ht="15.75" x14ac:dyDescent="0.25">
      <c r="A123" s="75" t="s">
        <v>17</v>
      </c>
      <c r="B123" s="75"/>
      <c r="C123" s="75"/>
      <c r="D123" s="75"/>
      <c r="E123" s="75"/>
      <c r="F123" s="75"/>
      <c r="G123" s="75"/>
      <c r="H123" s="75"/>
    </row>
    <row r="124" spans="1:8" x14ac:dyDescent="0.25">
      <c r="A124" s="15"/>
      <c r="B124" s="15"/>
      <c r="C124" s="15"/>
      <c r="D124" s="16"/>
      <c r="E124" s="1"/>
      <c r="F124" s="15"/>
      <c r="G124" s="1"/>
      <c r="H124" s="22"/>
    </row>
    <row r="125" spans="1:8" ht="15.75" x14ac:dyDescent="0.25">
      <c r="A125" s="21" t="s">
        <v>8</v>
      </c>
      <c r="B125" s="21" t="s">
        <v>3</v>
      </c>
      <c r="C125" s="21" t="s">
        <v>7</v>
      </c>
      <c r="D125" s="21" t="s">
        <v>0</v>
      </c>
      <c r="E125" s="21" t="s">
        <v>1</v>
      </c>
      <c r="F125" s="21" t="s">
        <v>5</v>
      </c>
      <c r="G125" s="21" t="s">
        <v>2</v>
      </c>
      <c r="H125" s="21" t="s">
        <v>6</v>
      </c>
    </row>
    <row r="126" spans="1:8" x14ac:dyDescent="0.25">
      <c r="A126" s="3">
        <v>1</v>
      </c>
      <c r="B126" s="3"/>
      <c r="C126" s="3" t="str">
        <f>IFERROR((VLOOKUP(B126,INSCRITOS!A:B,2,FALSE)),"")</f>
        <v/>
      </c>
      <c r="D126" s="6" t="str">
        <f>IFERROR((VLOOKUP(B126,INSCRITOS!A:C,3,FALSE)),"")</f>
        <v/>
      </c>
      <c r="E126" s="5" t="str">
        <f>IFERROR((VLOOKUP(B126,INSCRITOS!A:D,4,FALSE)),"")</f>
        <v/>
      </c>
      <c r="F126" s="3" t="str">
        <f>IFERROR((VLOOKUP(B126,INSCRITOS!A:F,6,FALSE)),"")</f>
        <v/>
      </c>
      <c r="G126" s="5" t="str">
        <f>IFERROR((VLOOKUP(B126,INSCRITOS!A:H,8,FALSE)),"")</f>
        <v/>
      </c>
      <c r="H126" s="5"/>
    </row>
    <row r="127" spans="1:8" x14ac:dyDescent="0.25">
      <c r="A127" s="3">
        <v>2</v>
      </c>
      <c r="B127" s="3"/>
      <c r="C127" s="3" t="str">
        <f>IFERROR((VLOOKUP(B127,INSCRITOS!A:B,2,FALSE)),"")</f>
        <v/>
      </c>
      <c r="D127" s="6" t="str">
        <f>IFERROR((VLOOKUP(B127,INSCRITOS!A:C,3,FALSE)),"")</f>
        <v/>
      </c>
      <c r="E127" s="5" t="str">
        <f>IFERROR((VLOOKUP(B127,INSCRITOS!A:D,4,FALSE)),"")</f>
        <v/>
      </c>
      <c r="F127" s="3" t="str">
        <f>IFERROR((VLOOKUP(B127,INSCRITOS!A:F,6,FALSE)),"")</f>
        <v/>
      </c>
      <c r="G127" s="5" t="str">
        <f>IFERROR((VLOOKUP(B127,INSCRITOS!A:H,8,FALSE)),"")</f>
        <v/>
      </c>
      <c r="H127" s="5"/>
    </row>
    <row r="128" spans="1:8" x14ac:dyDescent="0.25">
      <c r="A128" s="3">
        <v>3</v>
      </c>
      <c r="B128" s="3"/>
      <c r="C128" s="3" t="str">
        <f>IFERROR((VLOOKUP(B128,INSCRITOS!A:B,2,FALSE)),"")</f>
        <v/>
      </c>
      <c r="D128" s="6" t="str">
        <f>IFERROR((VLOOKUP(B128,INSCRITOS!A:C,3,FALSE)),"")</f>
        <v/>
      </c>
      <c r="E128" s="5" t="str">
        <f>IFERROR((VLOOKUP(B128,INSCRITOS!A:D,4,FALSE)),"")</f>
        <v/>
      </c>
      <c r="F128" s="3" t="str">
        <f>IFERROR((VLOOKUP(B128,INSCRITOS!A:F,6,FALSE)),"")</f>
        <v/>
      </c>
      <c r="G128" s="5" t="str">
        <f>IFERROR((VLOOKUP(B128,INSCRITOS!A:H,8,FALSE)),"")</f>
        <v/>
      </c>
      <c r="H128" s="5"/>
    </row>
    <row r="129" spans="1:8" x14ac:dyDescent="0.25">
      <c r="A129" s="3">
        <v>4</v>
      </c>
      <c r="B129" s="3"/>
      <c r="C129" s="3" t="str">
        <f>IFERROR((VLOOKUP(B129,INSCRITOS!A:B,2,FALSE)),"")</f>
        <v/>
      </c>
      <c r="D129" s="6" t="str">
        <f>IFERROR((VLOOKUP(B129,INSCRITOS!A:C,3,FALSE)),"")</f>
        <v/>
      </c>
      <c r="E129" s="5" t="str">
        <f>IFERROR((VLOOKUP(B129,INSCRITOS!A:D,4,FALSE)),"")</f>
        <v/>
      </c>
      <c r="F129" s="3" t="str">
        <f>IFERROR((VLOOKUP(B129,INSCRITOS!A:F,6,FALSE)),"")</f>
        <v/>
      </c>
      <c r="G129" s="5" t="str">
        <f>IFERROR((VLOOKUP(B129,INSCRITOS!A:H,8,FALSE)),"")</f>
        <v/>
      </c>
      <c r="H129" s="5"/>
    </row>
    <row r="130" spans="1:8" x14ac:dyDescent="0.25">
      <c r="A130" s="3">
        <v>5</v>
      </c>
      <c r="B130" s="3"/>
      <c r="C130" s="3" t="str">
        <f>IFERROR((VLOOKUP(B130,INSCRITOS!A:B,2,FALSE)),"")</f>
        <v/>
      </c>
      <c r="D130" s="6" t="str">
        <f>IFERROR((VLOOKUP(B130,INSCRITOS!A:C,3,FALSE)),"")</f>
        <v/>
      </c>
      <c r="E130" s="5" t="str">
        <f>IFERROR((VLOOKUP(B130,INSCRITOS!A:D,4,FALSE)),"")</f>
        <v/>
      </c>
      <c r="F130" s="3" t="str">
        <f>IFERROR((VLOOKUP(B130,INSCRITOS!A:F,6,FALSE)),"")</f>
        <v/>
      </c>
      <c r="G130" s="5" t="str">
        <f>IFERROR((VLOOKUP(B130,INSCRITOS!A:H,8,FALSE)),"")</f>
        <v/>
      </c>
      <c r="H130" s="5"/>
    </row>
  </sheetData>
  <sheetProtection selectLockedCells="1" selectUnlockedCells="1"/>
  <sortState ref="B27:F33">
    <sortCondition ref="B27:B33"/>
  </sortState>
  <mergeCells count="10">
    <mergeCell ref="A56:H56"/>
    <mergeCell ref="A71:H71"/>
    <mergeCell ref="A90:H90"/>
    <mergeCell ref="A104:H104"/>
    <mergeCell ref="A123:H123"/>
    <mergeCell ref="A1:H1"/>
    <mergeCell ref="A4:H4"/>
    <mergeCell ref="A24:H24"/>
    <mergeCell ref="A2:G2"/>
    <mergeCell ref="A39:H39"/>
  </mergeCells>
  <pageMargins left="0.7" right="0.7" top="0.75" bottom="0.75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workbookViewId="0">
      <selection activeCell="C7" sqref="C7"/>
    </sheetView>
  </sheetViews>
  <sheetFormatPr defaultColWidth="9.140625" defaultRowHeight="15" x14ac:dyDescent="0.25"/>
  <cols>
    <col min="1" max="1" width="9" style="10" customWidth="1"/>
    <col min="2" max="2" width="72.5703125" style="10" customWidth="1"/>
    <col min="3" max="3" width="9" style="9" customWidth="1"/>
    <col min="4" max="16384" width="9.140625" style="10"/>
  </cols>
  <sheetData>
    <row r="1" spans="1:8" s="18" customFormat="1" ht="15.75" x14ac:dyDescent="0.25">
      <c r="A1" s="74" t="s">
        <v>30</v>
      </c>
      <c r="B1" s="74"/>
      <c r="C1" s="74"/>
      <c r="D1" s="74"/>
      <c r="E1" s="74"/>
      <c r="F1" s="74"/>
      <c r="G1" s="74"/>
      <c r="H1" s="74"/>
    </row>
    <row r="2" spans="1:8" s="18" customFormat="1" ht="15.75" x14ac:dyDescent="0.25">
      <c r="A2" s="74" t="s">
        <v>31</v>
      </c>
      <c r="B2" s="74"/>
      <c r="C2" s="74"/>
      <c r="D2" s="74"/>
      <c r="E2" s="74"/>
      <c r="F2" s="74"/>
      <c r="G2" s="74"/>
      <c r="H2" s="28"/>
    </row>
    <row r="3" spans="1:8" s="18" customFormat="1" ht="15.75" x14ac:dyDescent="0.25">
      <c r="A3" s="27"/>
      <c r="B3" s="27"/>
      <c r="C3" s="27"/>
      <c r="D3" s="27"/>
      <c r="E3" s="27"/>
      <c r="F3" s="27"/>
      <c r="G3" s="27"/>
      <c r="H3" s="14"/>
    </row>
    <row r="4" spans="1:8" s="18" customFormat="1" ht="15.75" x14ac:dyDescent="0.25">
      <c r="A4" s="75" t="s">
        <v>13</v>
      </c>
      <c r="B4" s="75"/>
      <c r="C4" s="75"/>
      <c r="D4" s="14"/>
      <c r="E4" s="14"/>
      <c r="F4" s="14"/>
      <c r="G4" s="14"/>
    </row>
    <row r="5" spans="1:8" ht="18" customHeight="1" x14ac:dyDescent="0.25">
      <c r="A5" s="12"/>
    </row>
    <row r="6" spans="1:8" ht="16.5" thickBot="1" x14ac:dyDescent="0.3">
      <c r="A6" s="39" t="s">
        <v>8</v>
      </c>
      <c r="B6" s="40" t="s">
        <v>2</v>
      </c>
      <c r="C6" s="39" t="s">
        <v>6</v>
      </c>
    </row>
    <row r="7" spans="1:8" x14ac:dyDescent="0.25">
      <c r="A7" s="41">
        <v>1</v>
      </c>
      <c r="B7" s="33" t="s">
        <v>42</v>
      </c>
      <c r="C7" s="42">
        <f>SUMIF(Escalões!G:G,'Clubes Jov'!B7,Escalões!H:H)</f>
        <v>0</v>
      </c>
    </row>
    <row r="8" spans="1:8" x14ac:dyDescent="0.25">
      <c r="A8" s="43">
        <v>2</v>
      </c>
      <c r="B8" s="34" t="s">
        <v>179</v>
      </c>
      <c r="C8" s="44">
        <f>SUMIF(Escalões!G:G,'Clubes Jov'!B8,Escalões!H:H)</f>
        <v>0</v>
      </c>
    </row>
    <row r="9" spans="1:8" x14ac:dyDescent="0.25">
      <c r="A9" s="43">
        <v>3</v>
      </c>
      <c r="B9" s="35" t="s">
        <v>117</v>
      </c>
      <c r="C9" s="44">
        <f>SUMIF(Escalões!G:G,'Clubes Jov'!B9,Escalões!H:H)</f>
        <v>0</v>
      </c>
    </row>
    <row r="10" spans="1:8" x14ac:dyDescent="0.25">
      <c r="A10" s="43">
        <v>4</v>
      </c>
      <c r="B10" s="34" t="s">
        <v>217</v>
      </c>
      <c r="C10" s="44">
        <f>SUMIF(Escalões!G:G,'Clubes Jov'!B10,Escalões!H:H)</f>
        <v>0</v>
      </c>
    </row>
    <row r="11" spans="1:8" ht="15.75" thickBot="1" x14ac:dyDescent="0.3">
      <c r="A11" s="45">
        <v>5</v>
      </c>
      <c r="B11" s="36"/>
      <c r="C11" s="46">
        <f>SUMIF(Escalões!G:G,'Clubes Jov'!B11,Escalões!H:H)</f>
        <v>0</v>
      </c>
    </row>
    <row r="12" spans="1:8" ht="18" customHeight="1" x14ac:dyDescent="0.25">
      <c r="A12" s="9"/>
    </row>
    <row r="13" spans="1:8" ht="18" customHeight="1" x14ac:dyDescent="0.25">
      <c r="A13" s="9"/>
    </row>
    <row r="14" spans="1:8" ht="18" customHeight="1" x14ac:dyDescent="0.25">
      <c r="A14" s="9"/>
    </row>
    <row r="15" spans="1:8" ht="18" customHeight="1" x14ac:dyDescent="0.25">
      <c r="A15" s="9"/>
    </row>
    <row r="16" spans="1:8" ht="18" customHeight="1" x14ac:dyDescent="0.25">
      <c r="A16" s="9"/>
    </row>
    <row r="17" spans="1:1" ht="18" customHeight="1" x14ac:dyDescent="0.25">
      <c r="A17" s="9"/>
    </row>
    <row r="18" spans="1:1" ht="18" customHeight="1" x14ac:dyDescent="0.25">
      <c r="A18" s="9"/>
    </row>
    <row r="19" spans="1:1" ht="18" customHeight="1" x14ac:dyDescent="0.25">
      <c r="A19" s="9"/>
    </row>
    <row r="20" spans="1:1" ht="18" customHeight="1" x14ac:dyDescent="0.25">
      <c r="A20" s="9"/>
    </row>
    <row r="21" spans="1:1" ht="18" customHeight="1" x14ac:dyDescent="0.25">
      <c r="A21" s="9"/>
    </row>
    <row r="22" spans="1:1" ht="18" customHeight="1" x14ac:dyDescent="0.25">
      <c r="A22" s="9"/>
    </row>
    <row r="23" spans="1:1" ht="18" customHeight="1" x14ac:dyDescent="0.25">
      <c r="A23" s="9"/>
    </row>
    <row r="24" spans="1:1" ht="18" customHeight="1" x14ac:dyDescent="0.25">
      <c r="A24" s="9"/>
    </row>
    <row r="25" spans="1:1" ht="18" customHeight="1" x14ac:dyDescent="0.25">
      <c r="A25" s="9"/>
    </row>
    <row r="26" spans="1:1" ht="18" customHeight="1" x14ac:dyDescent="0.25">
      <c r="A26" s="9"/>
    </row>
    <row r="27" spans="1:1" ht="18" customHeight="1" x14ac:dyDescent="0.25">
      <c r="A27" s="9"/>
    </row>
    <row r="28" spans="1:1" ht="18" customHeight="1" x14ac:dyDescent="0.25">
      <c r="A28" s="9"/>
    </row>
    <row r="29" spans="1:1" ht="18" customHeight="1" x14ac:dyDescent="0.25">
      <c r="A29" s="9"/>
    </row>
    <row r="30" spans="1:1" ht="18" customHeight="1" x14ac:dyDescent="0.25">
      <c r="A30" s="9"/>
    </row>
    <row r="31" spans="1:1" ht="18" customHeight="1" x14ac:dyDescent="0.25">
      <c r="A31" s="9"/>
    </row>
    <row r="32" spans="1:1" ht="18" customHeight="1" x14ac:dyDescent="0.25">
      <c r="A32" s="9"/>
    </row>
    <row r="33" spans="1:1" ht="18" customHeight="1" x14ac:dyDescent="0.25">
      <c r="A33" s="9"/>
    </row>
    <row r="34" spans="1:1" ht="18" customHeight="1" x14ac:dyDescent="0.25">
      <c r="A34" s="9"/>
    </row>
    <row r="35" spans="1:1" ht="18" customHeight="1" x14ac:dyDescent="0.25">
      <c r="A35" s="13"/>
    </row>
    <row r="36" spans="1:1" ht="18" customHeight="1" x14ac:dyDescent="0.25">
      <c r="A36" s="13"/>
    </row>
    <row r="37" spans="1:1" ht="18" customHeight="1" x14ac:dyDescent="0.25">
      <c r="A37" s="13"/>
    </row>
    <row r="38" spans="1:1" ht="18" customHeight="1" x14ac:dyDescent="0.25">
      <c r="A38" s="13"/>
    </row>
    <row r="39" spans="1:1" ht="18" customHeight="1" x14ac:dyDescent="0.25">
      <c r="A39" s="13"/>
    </row>
    <row r="40" spans="1:1" ht="18" customHeight="1" x14ac:dyDescent="0.25">
      <c r="A40" s="13"/>
    </row>
    <row r="41" spans="1:1" ht="18" customHeight="1" x14ac:dyDescent="0.25">
      <c r="A41" s="13"/>
    </row>
    <row r="42" spans="1:1" ht="18" customHeight="1" x14ac:dyDescent="0.25">
      <c r="A42" s="13"/>
    </row>
    <row r="43" spans="1:1" ht="18" customHeight="1" x14ac:dyDescent="0.25">
      <c r="A43" s="13"/>
    </row>
    <row r="44" spans="1:1" ht="18" customHeight="1" x14ac:dyDescent="0.25">
      <c r="A44" s="13"/>
    </row>
    <row r="45" spans="1:1" ht="18" customHeight="1" x14ac:dyDescent="0.25">
      <c r="A45" s="13"/>
    </row>
    <row r="46" spans="1:1" ht="18" customHeight="1" x14ac:dyDescent="0.25">
      <c r="A46" s="13"/>
    </row>
    <row r="47" spans="1:1" ht="18" customHeight="1" x14ac:dyDescent="0.25">
      <c r="A47" s="13"/>
    </row>
    <row r="48" spans="1:1" ht="18" customHeight="1" x14ac:dyDescent="0.25">
      <c r="A48" s="13"/>
    </row>
    <row r="49" spans="1:1" ht="18" customHeight="1" x14ac:dyDescent="0.25">
      <c r="A49" s="13"/>
    </row>
    <row r="50" spans="1:1" ht="18" customHeight="1" x14ac:dyDescent="0.25">
      <c r="A50" s="13"/>
    </row>
    <row r="51" spans="1:1" ht="18" customHeight="1" x14ac:dyDescent="0.25">
      <c r="A51" s="13"/>
    </row>
    <row r="52" spans="1:1" ht="18" customHeight="1" x14ac:dyDescent="0.25">
      <c r="A52" s="13"/>
    </row>
    <row r="53" spans="1:1" ht="18" customHeight="1" x14ac:dyDescent="0.25">
      <c r="A53" s="13"/>
    </row>
    <row r="54" spans="1:1" ht="18" customHeight="1" x14ac:dyDescent="0.25">
      <c r="A54" s="13"/>
    </row>
    <row r="55" spans="1:1" ht="18" customHeight="1" x14ac:dyDescent="0.25">
      <c r="A55" s="13"/>
    </row>
    <row r="56" spans="1:1" ht="18" customHeight="1" x14ac:dyDescent="0.25">
      <c r="A56" s="13"/>
    </row>
    <row r="57" spans="1:1" ht="18" customHeight="1" x14ac:dyDescent="0.25">
      <c r="A57" s="13"/>
    </row>
    <row r="58" spans="1:1" ht="18" customHeight="1" x14ac:dyDescent="0.25">
      <c r="A58" s="13"/>
    </row>
    <row r="59" spans="1:1" ht="18" customHeight="1" x14ac:dyDescent="0.25">
      <c r="A59" s="13"/>
    </row>
    <row r="60" spans="1:1" ht="18" customHeight="1" x14ac:dyDescent="0.25">
      <c r="A60" s="13"/>
    </row>
    <row r="61" spans="1:1" ht="18" customHeight="1" x14ac:dyDescent="0.25">
      <c r="A61" s="13"/>
    </row>
    <row r="62" spans="1:1" ht="18" customHeight="1" x14ac:dyDescent="0.25">
      <c r="A62" s="13"/>
    </row>
  </sheetData>
  <mergeCells count="3">
    <mergeCell ref="A4:C4"/>
    <mergeCell ref="A1:H1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F39" sqref="F39"/>
    </sheetView>
  </sheetViews>
  <sheetFormatPr defaultColWidth="9" defaultRowHeight="15" x14ac:dyDescent="0.25"/>
  <cols>
    <col min="1" max="1" width="11.140625" style="20" customWidth="1"/>
    <col min="2" max="16384" width="9" style="20"/>
  </cols>
  <sheetData>
    <row r="1" spans="1:2" ht="15.75" x14ac:dyDescent="0.25">
      <c r="A1" s="73" t="s">
        <v>252</v>
      </c>
      <c r="B1" s="73" t="s">
        <v>6</v>
      </c>
    </row>
    <row r="2" spans="1:2" ht="15.75" x14ac:dyDescent="0.25">
      <c r="A2" s="73" t="s">
        <v>253</v>
      </c>
      <c r="B2" s="73">
        <v>100</v>
      </c>
    </row>
    <row r="3" spans="1:2" ht="15.75" x14ac:dyDescent="0.25">
      <c r="A3" s="73" t="s">
        <v>254</v>
      </c>
      <c r="B3" s="73">
        <v>90</v>
      </c>
    </row>
    <row r="4" spans="1:2" ht="15.75" x14ac:dyDescent="0.25">
      <c r="A4" s="73" t="s">
        <v>255</v>
      </c>
      <c r="B4" s="73">
        <v>80</v>
      </c>
    </row>
    <row r="5" spans="1:2" ht="15.75" x14ac:dyDescent="0.25">
      <c r="A5" s="73" t="s">
        <v>256</v>
      </c>
      <c r="B5" s="73">
        <v>70</v>
      </c>
    </row>
    <row r="6" spans="1:2" ht="15.75" x14ac:dyDescent="0.25">
      <c r="A6" s="73" t="s">
        <v>257</v>
      </c>
      <c r="B6" s="73">
        <v>60</v>
      </c>
    </row>
    <row r="7" spans="1:2" ht="15.75" x14ac:dyDescent="0.25">
      <c r="A7" s="73" t="s">
        <v>258</v>
      </c>
      <c r="B7" s="73">
        <v>55</v>
      </c>
    </row>
    <row r="8" spans="1:2" ht="15.75" x14ac:dyDescent="0.25">
      <c r="A8" s="73" t="s">
        <v>259</v>
      </c>
      <c r="B8" s="73">
        <v>50</v>
      </c>
    </row>
    <row r="9" spans="1:2" ht="15.75" x14ac:dyDescent="0.25">
      <c r="A9" s="73" t="s">
        <v>260</v>
      </c>
      <c r="B9" s="73">
        <v>45</v>
      </c>
    </row>
    <row r="10" spans="1:2" ht="15.75" x14ac:dyDescent="0.25">
      <c r="A10" s="73" t="s">
        <v>261</v>
      </c>
      <c r="B10" s="73">
        <v>40</v>
      </c>
    </row>
    <row r="11" spans="1:2" ht="15.75" x14ac:dyDescent="0.25">
      <c r="A11" s="73" t="s">
        <v>262</v>
      </c>
      <c r="B11" s="73">
        <v>35</v>
      </c>
    </row>
    <row r="12" spans="1:2" ht="15.75" x14ac:dyDescent="0.25">
      <c r="A12" s="73" t="s">
        <v>263</v>
      </c>
      <c r="B12" s="73">
        <v>32</v>
      </c>
    </row>
    <row r="13" spans="1:2" ht="15.75" x14ac:dyDescent="0.25">
      <c r="A13" s="73" t="s">
        <v>264</v>
      </c>
      <c r="B13" s="73">
        <v>29</v>
      </c>
    </row>
    <row r="14" spans="1:2" ht="15.75" x14ac:dyDescent="0.25">
      <c r="A14" s="73" t="s">
        <v>265</v>
      </c>
      <c r="B14" s="73">
        <v>26</v>
      </c>
    </row>
    <row r="15" spans="1:2" ht="15.75" x14ac:dyDescent="0.25">
      <c r="A15" s="73" t="s">
        <v>266</v>
      </c>
      <c r="B15" s="73">
        <v>23</v>
      </c>
    </row>
    <row r="16" spans="1:2" ht="15.75" x14ac:dyDescent="0.25">
      <c r="A16" s="73" t="s">
        <v>267</v>
      </c>
      <c r="B16" s="73">
        <v>20</v>
      </c>
    </row>
    <row r="17" spans="1:2" ht="15.75" x14ac:dyDescent="0.25">
      <c r="A17" s="73" t="s">
        <v>268</v>
      </c>
      <c r="B17" s="73">
        <v>18</v>
      </c>
    </row>
    <row r="18" spans="1:2" ht="15.75" x14ac:dyDescent="0.25">
      <c r="A18" s="73" t="s">
        <v>269</v>
      </c>
      <c r="B18" s="73">
        <v>16</v>
      </c>
    </row>
    <row r="19" spans="1:2" ht="15.75" x14ac:dyDescent="0.25">
      <c r="A19" s="73" t="s">
        <v>270</v>
      </c>
      <c r="B19" s="73">
        <v>14</v>
      </c>
    </row>
    <row r="20" spans="1:2" ht="15.75" x14ac:dyDescent="0.25">
      <c r="A20" s="73" t="s">
        <v>271</v>
      </c>
      <c r="B20" s="73">
        <v>12</v>
      </c>
    </row>
    <row r="21" spans="1:2" ht="15.75" x14ac:dyDescent="0.25">
      <c r="A21" s="73" t="s">
        <v>272</v>
      </c>
      <c r="B21" s="73">
        <v>10</v>
      </c>
    </row>
    <row r="22" spans="1:2" ht="15.75" x14ac:dyDescent="0.25">
      <c r="A22" s="73" t="s">
        <v>273</v>
      </c>
      <c r="B22" s="73">
        <v>9</v>
      </c>
    </row>
    <row r="23" spans="1:2" ht="15.75" x14ac:dyDescent="0.25">
      <c r="A23" s="73" t="s">
        <v>274</v>
      </c>
      <c r="B23" s="73">
        <v>8</v>
      </c>
    </row>
    <row r="24" spans="1:2" ht="15.75" x14ac:dyDescent="0.25">
      <c r="A24" s="73" t="s">
        <v>275</v>
      </c>
      <c r="B24" s="73">
        <v>7</v>
      </c>
    </row>
    <row r="25" spans="1:2" ht="15.75" x14ac:dyDescent="0.25">
      <c r="A25" s="73" t="s">
        <v>276</v>
      </c>
      <c r="B25" s="73">
        <v>6</v>
      </c>
    </row>
    <row r="26" spans="1:2" ht="15.75" x14ac:dyDescent="0.25">
      <c r="A26" s="73" t="s">
        <v>277</v>
      </c>
      <c r="B26" s="73">
        <v>5</v>
      </c>
    </row>
    <row r="27" spans="1:2" ht="15.75" x14ac:dyDescent="0.25">
      <c r="A27" s="73" t="s">
        <v>278</v>
      </c>
      <c r="B27" s="73">
        <v>4</v>
      </c>
    </row>
    <row r="28" spans="1:2" ht="15.75" x14ac:dyDescent="0.25">
      <c r="A28" s="73" t="s">
        <v>279</v>
      </c>
      <c r="B28" s="73">
        <v>3</v>
      </c>
    </row>
    <row r="29" spans="1:2" ht="15.75" x14ac:dyDescent="0.25">
      <c r="A29" s="73" t="s">
        <v>280</v>
      </c>
      <c r="B29" s="73">
        <v>2</v>
      </c>
    </row>
    <row r="30" spans="1:2" x14ac:dyDescent="0.25">
      <c r="A30" s="76" t="s">
        <v>281</v>
      </c>
      <c r="B30" s="76">
        <v>1</v>
      </c>
    </row>
    <row r="31" spans="1:2" x14ac:dyDescent="0.25">
      <c r="A31" s="76"/>
      <c r="B31" s="76"/>
    </row>
  </sheetData>
  <mergeCells count="2">
    <mergeCell ref="A30:A31"/>
    <mergeCell ref="B30:B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workbookViewId="0">
      <selection activeCell="E141" sqref="E141"/>
    </sheetView>
  </sheetViews>
  <sheetFormatPr defaultColWidth="9" defaultRowHeight="15" x14ac:dyDescent="0.25"/>
  <cols>
    <col min="1" max="1" width="5.28515625" style="18" customWidth="1"/>
    <col min="2" max="2" width="7.7109375" style="18" bestFit="1" customWidth="1"/>
    <col min="3" max="3" width="7.7109375" style="18" customWidth="1"/>
    <col min="4" max="4" width="8.140625" style="18" bestFit="1" customWidth="1"/>
    <col min="5" max="5" width="25.7109375" style="18" bestFit="1" customWidth="1"/>
    <col min="6" max="6" width="8.140625" style="18" bestFit="1" customWidth="1"/>
    <col min="7" max="7" width="27.42578125" style="18" customWidth="1"/>
    <col min="8" max="8" width="8.140625" style="23" bestFit="1" customWidth="1"/>
    <col min="9" max="16384" width="9" style="18"/>
  </cols>
  <sheetData>
    <row r="1" spans="1:8" ht="15.75" x14ac:dyDescent="0.25">
      <c r="A1" s="74" t="s">
        <v>32</v>
      </c>
      <c r="B1" s="74"/>
      <c r="C1" s="74"/>
      <c r="D1" s="74"/>
      <c r="E1" s="74"/>
      <c r="F1" s="74"/>
      <c r="G1" s="74"/>
      <c r="H1" s="74"/>
    </row>
    <row r="2" spans="1:8" ht="15.75" x14ac:dyDescent="0.25">
      <c r="A2" s="74" t="s">
        <v>31</v>
      </c>
      <c r="B2" s="74"/>
      <c r="C2" s="74"/>
      <c r="D2" s="74"/>
      <c r="E2" s="74"/>
      <c r="F2" s="74"/>
      <c r="G2" s="74"/>
      <c r="H2" s="28"/>
    </row>
    <row r="3" spans="1:8" ht="15.75" x14ac:dyDescent="0.25">
      <c r="A3" s="27"/>
      <c r="B3" s="27"/>
      <c r="C3" s="27"/>
      <c r="D3" s="27"/>
      <c r="E3" s="27"/>
      <c r="F3" s="27"/>
      <c r="G3" s="27"/>
      <c r="H3" s="27"/>
    </row>
    <row r="4" spans="1:8" ht="15.75" x14ac:dyDescent="0.25">
      <c r="A4" s="75" t="s">
        <v>27</v>
      </c>
      <c r="B4" s="75"/>
      <c r="C4" s="75"/>
      <c r="D4" s="75"/>
      <c r="E4" s="75"/>
      <c r="F4" s="75"/>
      <c r="G4" s="75"/>
      <c r="H4" s="75"/>
    </row>
    <row r="6" spans="1:8" ht="15.75" x14ac:dyDescent="0.25">
      <c r="A6" s="21" t="s">
        <v>8</v>
      </c>
      <c r="B6" s="21" t="s">
        <v>3</v>
      </c>
      <c r="C6" s="21" t="s">
        <v>7</v>
      </c>
      <c r="D6" s="21" t="s">
        <v>0</v>
      </c>
      <c r="E6" s="21" t="s">
        <v>1</v>
      </c>
      <c r="F6" s="21" t="s">
        <v>5</v>
      </c>
      <c r="G6" s="21" t="s">
        <v>2</v>
      </c>
      <c r="H6" s="21" t="s">
        <v>34</v>
      </c>
    </row>
    <row r="7" spans="1:8" x14ac:dyDescent="0.25">
      <c r="A7" s="3">
        <v>1</v>
      </c>
      <c r="B7" s="3"/>
      <c r="C7" s="3" t="str">
        <f>IFERROR((VLOOKUP(B7,INSCRITOS!A:B,2,FALSE)),"")</f>
        <v/>
      </c>
      <c r="D7" s="4" t="str">
        <f>IFERROR((VLOOKUP(B7,INSCRITOS!A:C,3,FALSE)),"")</f>
        <v/>
      </c>
      <c r="E7" s="5" t="str">
        <f>IFERROR((VLOOKUP(B7,INSCRITOS!A:D,4,FALSE)),"")</f>
        <v/>
      </c>
      <c r="F7" s="3" t="str">
        <f>IFERROR((VLOOKUP(B7,INSCRITOS!A:F,6,FALSE)),"")</f>
        <v/>
      </c>
      <c r="G7" s="5" t="str">
        <f>IFERROR((VLOOKUP(B7,INSCRITOS!A:H,8,FALSE)),"")</f>
        <v/>
      </c>
      <c r="H7" s="5"/>
    </row>
    <row r="8" spans="1:8" x14ac:dyDescent="0.25">
      <c r="A8" s="3">
        <v>2</v>
      </c>
      <c r="B8" s="3"/>
      <c r="C8" s="3"/>
      <c r="D8" s="4"/>
      <c r="E8" s="5"/>
      <c r="F8" s="3"/>
      <c r="G8" s="5"/>
      <c r="H8" s="5"/>
    </row>
    <row r="9" spans="1:8" x14ac:dyDescent="0.25">
      <c r="A9" s="3">
        <v>3</v>
      </c>
      <c r="B9" s="3"/>
      <c r="C9" s="3"/>
      <c r="D9" s="4"/>
      <c r="E9" s="5"/>
      <c r="F9" s="3"/>
      <c r="G9" s="5"/>
      <c r="H9" s="5"/>
    </row>
    <row r="10" spans="1:8" x14ac:dyDescent="0.25">
      <c r="A10" s="3">
        <v>4</v>
      </c>
      <c r="B10" s="3"/>
      <c r="C10" s="3"/>
      <c r="D10" s="4"/>
      <c r="E10" s="5"/>
      <c r="F10" s="3"/>
      <c r="G10" s="5"/>
      <c r="H10" s="5"/>
    </row>
    <row r="11" spans="1:8" x14ac:dyDescent="0.25">
      <c r="A11" s="3">
        <v>5</v>
      </c>
      <c r="B11" s="3"/>
      <c r="C11" s="3"/>
      <c r="D11" s="4"/>
      <c r="E11" s="5"/>
      <c r="F11" s="3"/>
      <c r="G11" s="5"/>
      <c r="H11" s="5"/>
    </row>
    <row r="12" spans="1:8" x14ac:dyDescent="0.25">
      <c r="A12" s="3">
        <v>6</v>
      </c>
      <c r="B12" s="3"/>
      <c r="C12" s="3"/>
      <c r="D12" s="4"/>
      <c r="E12" s="5"/>
      <c r="F12" s="3"/>
      <c r="G12" s="5"/>
      <c r="H12" s="5"/>
    </row>
    <row r="13" spans="1:8" x14ac:dyDescent="0.25">
      <c r="A13" s="3">
        <v>7</v>
      </c>
      <c r="B13" s="3"/>
      <c r="C13" s="3"/>
      <c r="D13" s="4"/>
      <c r="E13" s="5"/>
      <c r="F13" s="3"/>
      <c r="G13" s="5"/>
      <c r="H13" s="5"/>
    </row>
    <row r="14" spans="1:8" x14ac:dyDescent="0.25">
      <c r="A14" s="3">
        <v>8</v>
      </c>
      <c r="B14" s="3"/>
      <c r="C14" s="3"/>
      <c r="D14" s="4"/>
      <c r="E14" s="5"/>
      <c r="F14" s="3"/>
      <c r="G14" s="5"/>
      <c r="H14" s="5"/>
    </row>
    <row r="15" spans="1:8" x14ac:dyDescent="0.25">
      <c r="A15" s="3">
        <v>9</v>
      </c>
      <c r="B15" s="3"/>
      <c r="C15" s="3"/>
      <c r="D15" s="4"/>
      <c r="E15" s="5"/>
      <c r="F15" s="3"/>
      <c r="G15" s="5"/>
      <c r="H15" s="5"/>
    </row>
    <row r="16" spans="1:8" x14ac:dyDescent="0.25">
      <c r="A16" s="3">
        <v>10</v>
      </c>
      <c r="B16" s="3"/>
      <c r="C16" s="3"/>
      <c r="D16" s="4"/>
      <c r="E16" s="5"/>
      <c r="F16" s="3"/>
      <c r="G16" s="5"/>
      <c r="H16" s="5"/>
    </row>
    <row r="17" spans="1:8" x14ac:dyDescent="0.25">
      <c r="A17" s="3">
        <v>11</v>
      </c>
      <c r="B17" s="3"/>
      <c r="C17" s="3"/>
      <c r="D17" s="4"/>
      <c r="E17" s="5"/>
      <c r="F17" s="3"/>
      <c r="G17" s="5"/>
      <c r="H17" s="5"/>
    </row>
    <row r="18" spans="1:8" x14ac:dyDescent="0.25">
      <c r="A18" s="3">
        <v>12</v>
      </c>
      <c r="B18" s="3"/>
      <c r="C18" s="3"/>
      <c r="D18" s="4"/>
      <c r="E18" s="5"/>
      <c r="F18" s="3"/>
      <c r="G18" s="5"/>
      <c r="H18" s="5"/>
    </row>
    <row r="19" spans="1:8" x14ac:dyDescent="0.25">
      <c r="A19" s="3">
        <v>13</v>
      </c>
      <c r="B19" s="3"/>
      <c r="C19" s="3"/>
      <c r="D19" s="4"/>
      <c r="E19" s="5"/>
      <c r="F19" s="3"/>
      <c r="G19" s="5"/>
      <c r="H19" s="5"/>
    </row>
    <row r="20" spans="1:8" x14ac:dyDescent="0.25">
      <c r="A20" s="3">
        <v>14</v>
      </c>
      <c r="B20" s="3"/>
      <c r="C20" s="3"/>
      <c r="D20" s="4"/>
      <c r="E20" s="5"/>
      <c r="F20" s="3"/>
      <c r="G20" s="5"/>
      <c r="H20" s="5"/>
    </row>
    <row r="21" spans="1:8" x14ac:dyDescent="0.25">
      <c r="A21" s="3">
        <v>15</v>
      </c>
      <c r="B21" s="3"/>
      <c r="C21" s="3"/>
      <c r="D21" s="4"/>
      <c r="E21" s="5"/>
      <c r="F21" s="3"/>
      <c r="G21" s="5"/>
      <c r="H21" s="5"/>
    </row>
    <row r="22" spans="1:8" x14ac:dyDescent="0.25">
      <c r="A22" s="3">
        <v>16</v>
      </c>
      <c r="B22" s="3"/>
      <c r="C22" s="3"/>
      <c r="D22" s="4"/>
      <c r="E22" s="5"/>
      <c r="F22" s="3"/>
      <c r="G22" s="5"/>
      <c r="H22" s="5"/>
    </row>
    <row r="23" spans="1:8" x14ac:dyDescent="0.25">
      <c r="A23" s="3">
        <v>17</v>
      </c>
      <c r="B23" s="3"/>
      <c r="C23" s="3"/>
      <c r="D23" s="4"/>
      <c r="E23" s="5"/>
      <c r="F23" s="3"/>
      <c r="G23" s="5"/>
      <c r="H23" s="5"/>
    </row>
    <row r="24" spans="1:8" x14ac:dyDescent="0.25">
      <c r="A24" s="3">
        <v>18</v>
      </c>
      <c r="B24" s="3"/>
      <c r="C24" s="3"/>
      <c r="D24" s="4"/>
      <c r="E24" s="5"/>
      <c r="F24" s="3"/>
      <c r="G24" s="5"/>
      <c r="H24" s="5"/>
    </row>
    <row r="25" spans="1:8" x14ac:dyDescent="0.25">
      <c r="A25" s="3">
        <v>19</v>
      </c>
      <c r="B25" s="3"/>
      <c r="C25" s="3"/>
      <c r="D25" s="4"/>
      <c r="E25" s="5"/>
      <c r="F25" s="3"/>
      <c r="G25" s="5"/>
      <c r="H25" s="5"/>
    </row>
    <row r="26" spans="1:8" x14ac:dyDescent="0.25">
      <c r="A26" s="3">
        <v>20</v>
      </c>
      <c r="B26" s="3"/>
      <c r="C26" s="3"/>
      <c r="D26" s="4"/>
      <c r="E26" s="5"/>
      <c r="F26" s="3"/>
      <c r="G26" s="5"/>
      <c r="H26" s="5"/>
    </row>
    <row r="27" spans="1:8" x14ac:dyDescent="0.25">
      <c r="A27" s="3">
        <v>21</v>
      </c>
      <c r="B27" s="3"/>
      <c r="C27" s="3"/>
      <c r="D27" s="4"/>
      <c r="E27" s="5"/>
      <c r="F27" s="3"/>
      <c r="G27" s="5"/>
      <c r="H27" s="5"/>
    </row>
    <row r="28" spans="1:8" x14ac:dyDescent="0.25">
      <c r="A28" s="3">
        <v>22</v>
      </c>
      <c r="B28" s="3"/>
      <c r="C28" s="3"/>
      <c r="D28" s="4"/>
      <c r="E28" s="5"/>
      <c r="F28" s="3"/>
      <c r="G28" s="5"/>
      <c r="H28" s="5"/>
    </row>
    <row r="29" spans="1:8" x14ac:dyDescent="0.25">
      <c r="A29" s="3">
        <v>23</v>
      </c>
      <c r="B29" s="3"/>
      <c r="C29" s="3"/>
      <c r="D29" s="4"/>
      <c r="E29" s="5"/>
      <c r="F29" s="3"/>
      <c r="G29" s="5"/>
      <c r="H29" s="5"/>
    </row>
    <row r="30" spans="1:8" x14ac:dyDescent="0.25">
      <c r="A30" s="3">
        <v>24</v>
      </c>
      <c r="B30" s="3"/>
      <c r="C30" s="3"/>
      <c r="D30" s="4"/>
      <c r="E30" s="5"/>
      <c r="F30" s="3"/>
      <c r="G30" s="5"/>
      <c r="H30" s="5"/>
    </row>
    <row r="31" spans="1:8" x14ac:dyDescent="0.25">
      <c r="A31" s="3">
        <v>25</v>
      </c>
      <c r="B31" s="3"/>
      <c r="C31" s="3"/>
      <c r="D31" s="4"/>
      <c r="E31" s="5"/>
      <c r="F31" s="3"/>
      <c r="G31" s="5"/>
      <c r="H31" s="5"/>
    </row>
    <row r="32" spans="1:8" x14ac:dyDescent="0.25">
      <c r="A32" s="3">
        <v>26</v>
      </c>
      <c r="B32" s="3"/>
      <c r="C32" s="3"/>
      <c r="D32" s="4"/>
      <c r="E32" s="5"/>
      <c r="F32" s="3"/>
      <c r="G32" s="5"/>
      <c r="H32" s="5"/>
    </row>
    <row r="33" spans="1:8" x14ac:dyDescent="0.25">
      <c r="A33" s="3">
        <v>27</v>
      </c>
      <c r="B33" s="3"/>
      <c r="C33" s="3"/>
      <c r="D33" s="4"/>
      <c r="E33" s="5"/>
      <c r="F33" s="3"/>
      <c r="G33" s="5"/>
      <c r="H33" s="5"/>
    </row>
    <row r="34" spans="1:8" x14ac:dyDescent="0.25">
      <c r="A34" s="3">
        <v>28</v>
      </c>
      <c r="B34" s="3"/>
      <c r="C34" s="3"/>
      <c r="D34" s="4"/>
      <c r="E34" s="5"/>
      <c r="F34" s="3"/>
      <c r="G34" s="5"/>
      <c r="H34" s="5"/>
    </row>
    <row r="35" spans="1:8" x14ac:dyDescent="0.25">
      <c r="A35" s="3">
        <v>29</v>
      </c>
      <c r="B35" s="3"/>
      <c r="C35" s="3"/>
      <c r="D35" s="4"/>
      <c r="E35" s="5"/>
      <c r="F35" s="3"/>
      <c r="G35" s="5"/>
      <c r="H35" s="5"/>
    </row>
    <row r="36" spans="1:8" x14ac:dyDescent="0.25">
      <c r="A36" s="3">
        <v>30</v>
      </c>
      <c r="B36" s="3"/>
      <c r="C36" s="3"/>
      <c r="D36" s="4"/>
      <c r="E36" s="5"/>
      <c r="F36" s="3"/>
      <c r="G36" s="5"/>
      <c r="H36" s="5"/>
    </row>
    <row r="37" spans="1:8" x14ac:dyDescent="0.25">
      <c r="A37" s="3">
        <v>31</v>
      </c>
      <c r="B37" s="3"/>
      <c r="C37" s="3"/>
      <c r="D37" s="4"/>
      <c r="E37" s="5"/>
      <c r="F37" s="3"/>
      <c r="G37" s="5"/>
      <c r="H37" s="5"/>
    </row>
    <row r="38" spans="1:8" x14ac:dyDescent="0.25">
      <c r="A38" s="3">
        <v>32</v>
      </c>
      <c r="B38" s="3"/>
      <c r="C38" s="3"/>
      <c r="D38" s="4"/>
      <c r="E38" s="5"/>
      <c r="F38" s="3"/>
      <c r="G38" s="5"/>
      <c r="H38" s="5"/>
    </row>
    <row r="39" spans="1:8" x14ac:dyDescent="0.25">
      <c r="A39" s="3">
        <v>33</v>
      </c>
      <c r="B39" s="3"/>
      <c r="C39" s="3"/>
      <c r="D39" s="4"/>
      <c r="E39" s="5"/>
      <c r="F39" s="3"/>
      <c r="G39" s="5"/>
      <c r="H39" s="5"/>
    </row>
    <row r="40" spans="1:8" x14ac:dyDescent="0.25">
      <c r="A40" s="3">
        <v>34</v>
      </c>
      <c r="B40" s="3"/>
      <c r="C40" s="3"/>
      <c r="D40" s="4"/>
      <c r="E40" s="5"/>
      <c r="F40" s="3"/>
      <c r="G40" s="5"/>
      <c r="H40" s="5"/>
    </row>
    <row r="41" spans="1:8" x14ac:dyDescent="0.25">
      <c r="A41" s="3">
        <v>35</v>
      </c>
      <c r="B41" s="3"/>
      <c r="C41" s="3"/>
      <c r="D41" s="4"/>
      <c r="E41" s="5"/>
      <c r="F41" s="3"/>
      <c r="G41" s="5"/>
      <c r="H41" s="5"/>
    </row>
    <row r="42" spans="1:8" x14ac:dyDescent="0.25">
      <c r="A42" s="3">
        <v>36</v>
      </c>
      <c r="B42" s="3"/>
      <c r="C42" s="3"/>
      <c r="D42" s="4"/>
      <c r="E42" s="5"/>
      <c r="F42" s="3"/>
      <c r="G42" s="5"/>
      <c r="H42" s="5"/>
    </row>
    <row r="43" spans="1:8" x14ac:dyDescent="0.25">
      <c r="A43" s="3">
        <v>37</v>
      </c>
      <c r="B43" s="3"/>
      <c r="C43" s="3"/>
      <c r="D43" s="4"/>
      <c r="E43" s="5"/>
      <c r="F43" s="3"/>
      <c r="G43" s="5"/>
      <c r="H43" s="5"/>
    </row>
    <row r="44" spans="1:8" x14ac:dyDescent="0.25">
      <c r="A44" s="3">
        <v>38</v>
      </c>
      <c r="B44" s="3"/>
      <c r="C44" s="3"/>
      <c r="D44" s="4"/>
      <c r="E44" s="5"/>
      <c r="F44" s="3"/>
      <c r="G44" s="5"/>
      <c r="H44" s="5"/>
    </row>
    <row r="45" spans="1:8" x14ac:dyDescent="0.25">
      <c r="A45" s="3">
        <v>39</v>
      </c>
      <c r="B45" s="3"/>
      <c r="C45" s="3"/>
      <c r="D45" s="4"/>
      <c r="E45" s="5"/>
      <c r="F45" s="3"/>
      <c r="G45" s="5"/>
      <c r="H45" s="5"/>
    </row>
    <row r="46" spans="1:8" x14ac:dyDescent="0.25">
      <c r="A46" s="3">
        <v>40</v>
      </c>
      <c r="B46" s="3"/>
      <c r="C46" s="3"/>
      <c r="D46" s="4"/>
      <c r="E46" s="5"/>
      <c r="F46" s="3"/>
      <c r="G46" s="5"/>
      <c r="H46" s="5"/>
    </row>
    <row r="47" spans="1:8" x14ac:dyDescent="0.25">
      <c r="A47" s="3">
        <v>41</v>
      </c>
      <c r="B47" s="3"/>
      <c r="C47" s="3"/>
      <c r="D47" s="4"/>
      <c r="E47" s="5"/>
      <c r="F47" s="3"/>
      <c r="G47" s="5"/>
      <c r="H47" s="5"/>
    </row>
    <row r="48" spans="1:8" x14ac:dyDescent="0.25">
      <c r="A48" s="3">
        <v>42</v>
      </c>
      <c r="B48" s="3"/>
      <c r="C48" s="3"/>
      <c r="D48" s="4"/>
      <c r="E48" s="5"/>
      <c r="F48" s="3"/>
      <c r="G48" s="5"/>
      <c r="H48" s="5"/>
    </row>
    <row r="49" spans="1:8" x14ac:dyDescent="0.25">
      <c r="A49" s="3">
        <v>43</v>
      </c>
      <c r="B49" s="3"/>
      <c r="C49" s="3"/>
      <c r="D49" s="4"/>
      <c r="E49" s="5"/>
      <c r="F49" s="3"/>
      <c r="G49" s="5"/>
      <c r="H49" s="5"/>
    </row>
    <row r="50" spans="1:8" x14ac:dyDescent="0.25">
      <c r="A50" s="3">
        <v>44</v>
      </c>
      <c r="B50" s="3"/>
      <c r="C50" s="3"/>
      <c r="D50" s="4"/>
      <c r="E50" s="5"/>
      <c r="F50" s="3"/>
      <c r="G50" s="5"/>
      <c r="H50" s="5"/>
    </row>
    <row r="51" spans="1:8" x14ac:dyDescent="0.25">
      <c r="A51" s="3">
        <v>45</v>
      </c>
      <c r="B51" s="3"/>
      <c r="C51" s="3"/>
      <c r="D51" s="4"/>
      <c r="E51" s="5"/>
      <c r="F51" s="3"/>
      <c r="G51" s="5"/>
      <c r="H51" s="5"/>
    </row>
    <row r="52" spans="1:8" x14ac:dyDescent="0.25">
      <c r="A52" s="3">
        <v>46</v>
      </c>
      <c r="B52" s="3"/>
      <c r="C52" s="3"/>
      <c r="D52" s="4"/>
      <c r="E52" s="5"/>
      <c r="F52" s="3"/>
      <c r="G52" s="5"/>
      <c r="H52" s="5"/>
    </row>
    <row r="53" spans="1:8" x14ac:dyDescent="0.25">
      <c r="A53" s="3">
        <v>47</v>
      </c>
      <c r="B53" s="3"/>
      <c r="C53" s="3"/>
      <c r="D53" s="4"/>
      <c r="E53" s="5"/>
      <c r="F53" s="3"/>
      <c r="G53" s="5"/>
      <c r="H53" s="5"/>
    </row>
    <row r="54" spans="1:8" x14ac:dyDescent="0.25">
      <c r="A54" s="3">
        <v>48</v>
      </c>
      <c r="B54" s="3"/>
      <c r="C54" s="3"/>
      <c r="D54" s="4"/>
      <c r="E54" s="5"/>
      <c r="F54" s="3"/>
      <c r="G54" s="5"/>
      <c r="H54" s="5"/>
    </row>
    <row r="55" spans="1:8" x14ac:dyDescent="0.25">
      <c r="A55" s="3">
        <v>49</v>
      </c>
      <c r="B55" s="3"/>
      <c r="C55" s="3"/>
      <c r="D55" s="4"/>
      <c r="E55" s="5"/>
      <c r="F55" s="3"/>
      <c r="G55" s="5"/>
      <c r="H55" s="5"/>
    </row>
    <row r="56" spans="1:8" x14ac:dyDescent="0.25">
      <c r="A56" s="3">
        <v>50</v>
      </c>
      <c r="B56" s="3"/>
      <c r="C56" s="3"/>
      <c r="D56" s="4"/>
      <c r="E56" s="5"/>
      <c r="F56" s="3"/>
      <c r="G56" s="5"/>
      <c r="H56" s="5"/>
    </row>
    <row r="57" spans="1:8" x14ac:dyDescent="0.25">
      <c r="A57" s="3">
        <v>51</v>
      </c>
      <c r="B57" s="3"/>
      <c r="C57" s="3"/>
      <c r="D57" s="4"/>
      <c r="E57" s="5"/>
      <c r="F57" s="3"/>
      <c r="G57" s="5"/>
      <c r="H57" s="5"/>
    </row>
    <row r="58" spans="1:8" x14ac:dyDescent="0.25">
      <c r="A58" s="3">
        <v>52</v>
      </c>
      <c r="B58" s="3"/>
      <c r="C58" s="3"/>
      <c r="D58" s="4"/>
      <c r="E58" s="5"/>
      <c r="F58" s="3"/>
      <c r="G58" s="5"/>
      <c r="H58" s="5"/>
    </row>
    <row r="59" spans="1:8" x14ac:dyDescent="0.25">
      <c r="A59" s="3">
        <v>53</v>
      </c>
      <c r="B59" s="3"/>
      <c r="C59" s="3"/>
      <c r="D59" s="4"/>
      <c r="E59" s="5"/>
      <c r="F59" s="3"/>
      <c r="G59" s="5"/>
      <c r="H59" s="5"/>
    </row>
    <row r="60" spans="1:8" x14ac:dyDescent="0.25">
      <c r="A60" s="3">
        <v>54</v>
      </c>
      <c r="B60" s="3"/>
      <c r="C60" s="3"/>
      <c r="D60" s="4"/>
      <c r="E60" s="5"/>
      <c r="F60" s="3"/>
      <c r="G60" s="5"/>
      <c r="H60" s="5"/>
    </row>
    <row r="61" spans="1:8" x14ac:dyDescent="0.25">
      <c r="A61" s="3">
        <v>55</v>
      </c>
      <c r="B61" s="3"/>
      <c r="C61" s="3"/>
      <c r="D61" s="4"/>
      <c r="E61" s="5"/>
      <c r="F61" s="3"/>
      <c r="G61" s="5"/>
      <c r="H61" s="5"/>
    </row>
    <row r="62" spans="1:8" x14ac:dyDescent="0.25">
      <c r="A62" s="3">
        <v>56</v>
      </c>
      <c r="B62" s="3"/>
      <c r="C62" s="3"/>
      <c r="D62" s="4"/>
      <c r="E62" s="5"/>
      <c r="F62" s="3"/>
      <c r="G62" s="5"/>
      <c r="H62" s="5"/>
    </row>
    <row r="63" spans="1:8" x14ac:dyDescent="0.25">
      <c r="A63" s="3">
        <v>57</v>
      </c>
      <c r="B63" s="3"/>
      <c r="C63" s="3"/>
      <c r="D63" s="4"/>
      <c r="E63" s="5"/>
      <c r="F63" s="3"/>
      <c r="G63" s="5"/>
      <c r="H63" s="5"/>
    </row>
    <row r="64" spans="1:8" x14ac:dyDescent="0.25">
      <c r="A64" s="3">
        <v>58</v>
      </c>
      <c r="B64" s="3"/>
      <c r="C64" s="3"/>
      <c r="D64" s="4"/>
      <c r="E64" s="5"/>
      <c r="F64" s="3"/>
      <c r="G64" s="5"/>
      <c r="H64" s="5"/>
    </row>
    <row r="65" spans="1:8" x14ac:dyDescent="0.25">
      <c r="A65" s="3">
        <v>59</v>
      </c>
      <c r="B65" s="3"/>
      <c r="C65" s="3"/>
      <c r="D65" s="4"/>
      <c r="E65" s="5"/>
      <c r="F65" s="3"/>
      <c r="G65" s="5"/>
      <c r="H65" s="5"/>
    </row>
    <row r="66" spans="1:8" x14ac:dyDescent="0.25">
      <c r="A66" s="3">
        <v>60</v>
      </c>
      <c r="B66" s="3"/>
      <c r="C66" s="3"/>
      <c r="D66" s="4"/>
      <c r="E66" s="5"/>
      <c r="F66" s="3"/>
      <c r="G66" s="5"/>
      <c r="H66" s="5"/>
    </row>
    <row r="67" spans="1:8" x14ac:dyDescent="0.25">
      <c r="A67" s="3">
        <v>61</v>
      </c>
      <c r="B67" s="3"/>
      <c r="C67" s="3"/>
      <c r="D67" s="4"/>
      <c r="E67" s="5"/>
      <c r="F67" s="3"/>
      <c r="G67" s="5"/>
      <c r="H67" s="5"/>
    </row>
    <row r="68" spans="1:8" x14ac:dyDescent="0.25">
      <c r="A68" s="3">
        <v>62</v>
      </c>
      <c r="B68" s="3"/>
      <c r="C68" s="3"/>
      <c r="D68" s="4"/>
      <c r="E68" s="5"/>
      <c r="F68" s="3"/>
      <c r="G68" s="5"/>
      <c r="H68" s="5"/>
    </row>
    <row r="69" spans="1:8" x14ac:dyDescent="0.25">
      <c r="A69" s="3">
        <v>63</v>
      </c>
      <c r="B69" s="3"/>
      <c r="C69" s="3"/>
      <c r="D69" s="4"/>
      <c r="E69" s="5"/>
      <c r="F69" s="3"/>
      <c r="G69" s="5"/>
      <c r="H69" s="5"/>
    </row>
    <row r="70" spans="1:8" x14ac:dyDescent="0.25">
      <c r="A70" s="3">
        <v>64</v>
      </c>
      <c r="B70" s="3"/>
      <c r="C70" s="3"/>
      <c r="D70" s="4"/>
      <c r="E70" s="5"/>
      <c r="F70" s="3"/>
      <c r="G70" s="5"/>
      <c r="H70" s="5"/>
    </row>
    <row r="71" spans="1:8" x14ac:dyDescent="0.25">
      <c r="A71" s="3">
        <v>65</v>
      </c>
      <c r="B71" s="3"/>
      <c r="C71" s="3"/>
      <c r="D71" s="4"/>
      <c r="E71" s="5"/>
      <c r="F71" s="3"/>
      <c r="G71" s="5"/>
      <c r="H71" s="5"/>
    </row>
    <row r="72" spans="1:8" x14ac:dyDescent="0.25">
      <c r="A72" s="3">
        <v>66</v>
      </c>
      <c r="B72" s="3"/>
      <c r="C72" s="3"/>
      <c r="D72" s="4"/>
      <c r="E72" s="5"/>
      <c r="F72" s="3"/>
      <c r="G72" s="5"/>
      <c r="H72" s="5"/>
    </row>
    <row r="73" spans="1:8" x14ac:dyDescent="0.25">
      <c r="A73" s="3">
        <v>67</v>
      </c>
      <c r="B73" s="3"/>
      <c r="C73" s="3"/>
      <c r="D73" s="4"/>
      <c r="E73" s="5"/>
      <c r="F73" s="3"/>
      <c r="G73" s="5"/>
      <c r="H73" s="5"/>
    </row>
    <row r="74" spans="1:8" x14ac:dyDescent="0.25">
      <c r="A74" s="3">
        <v>68</v>
      </c>
      <c r="B74" s="3"/>
      <c r="C74" s="3"/>
      <c r="D74" s="4"/>
      <c r="E74" s="5"/>
      <c r="F74" s="3"/>
      <c r="G74" s="5"/>
      <c r="H74" s="5"/>
    </row>
    <row r="75" spans="1:8" x14ac:dyDescent="0.25">
      <c r="A75" s="3">
        <v>69</v>
      </c>
      <c r="B75" s="3"/>
      <c r="C75" s="3"/>
      <c r="D75" s="4"/>
      <c r="E75" s="5"/>
      <c r="F75" s="3"/>
      <c r="G75" s="5"/>
      <c r="H75" s="5"/>
    </row>
    <row r="76" spans="1:8" x14ac:dyDescent="0.25">
      <c r="A76" s="3">
        <v>70</v>
      </c>
      <c r="B76" s="3"/>
      <c r="C76" s="3"/>
      <c r="D76" s="4"/>
      <c r="E76" s="5"/>
      <c r="F76" s="3"/>
      <c r="G76" s="5"/>
      <c r="H76" s="5"/>
    </row>
    <row r="77" spans="1:8" x14ac:dyDescent="0.25">
      <c r="A77" s="3">
        <v>71</v>
      </c>
      <c r="B77" s="3"/>
      <c r="C77" s="3" t="str">
        <f>IFERROR((VLOOKUP(B77,INSCRITOS!A:B,2,FALSE)),"")</f>
        <v/>
      </c>
      <c r="D77" s="4" t="str">
        <f>IFERROR((VLOOKUP(B77,INSCRITOS!A:C,3,FALSE)),"")</f>
        <v/>
      </c>
      <c r="E77" s="5" t="str">
        <f>IFERROR((VLOOKUP(B77,INSCRITOS!A:D,4,FALSE)),"")</f>
        <v/>
      </c>
      <c r="F77" s="3" t="str">
        <f>IFERROR((VLOOKUP(B77,INSCRITOS!A:F,6,FALSE)),"")</f>
        <v/>
      </c>
      <c r="G77" s="5" t="str">
        <f>IFERROR((VLOOKUP(B77,INSCRITOS!A:H,8,FALSE)),"")</f>
        <v/>
      </c>
      <c r="H77" s="5"/>
    </row>
    <row r="78" spans="1:8" x14ac:dyDescent="0.25">
      <c r="A78" s="3">
        <v>72</v>
      </c>
      <c r="B78" s="3"/>
      <c r="C78" s="3" t="str">
        <f>IFERROR((VLOOKUP(B78,INSCRITOS!A:B,2,FALSE)),"")</f>
        <v/>
      </c>
      <c r="D78" s="4" t="str">
        <f>IFERROR((VLOOKUP(B78,INSCRITOS!A:C,3,FALSE)),"")</f>
        <v/>
      </c>
      <c r="E78" s="5" t="str">
        <f>IFERROR((VLOOKUP(B78,INSCRITOS!A:D,4,FALSE)),"")</f>
        <v/>
      </c>
      <c r="F78" s="3" t="str">
        <f>IFERROR((VLOOKUP(B78,INSCRITOS!A:F,6,FALSE)),"")</f>
        <v/>
      </c>
      <c r="G78" s="5" t="str">
        <f>IFERROR((VLOOKUP(B78,INSCRITOS!A:H,8,FALSE)),"")</f>
        <v/>
      </c>
      <c r="H78" s="5"/>
    </row>
    <row r="79" spans="1:8" x14ac:dyDescent="0.25">
      <c r="A79" s="3">
        <v>73</v>
      </c>
      <c r="B79" s="3"/>
      <c r="C79" s="3" t="str">
        <f>IFERROR((VLOOKUP(B79,INSCRITOS!A:B,2,FALSE)),"")</f>
        <v/>
      </c>
      <c r="D79" s="4" t="str">
        <f>IFERROR((VLOOKUP(B79,INSCRITOS!A:C,3,FALSE)),"")</f>
        <v/>
      </c>
      <c r="E79" s="5" t="str">
        <f>IFERROR((VLOOKUP(B79,INSCRITOS!A:D,4,FALSE)),"")</f>
        <v/>
      </c>
      <c r="F79" s="3" t="str">
        <f>IFERROR((VLOOKUP(B79,INSCRITOS!A:F,6,FALSE)),"")</f>
        <v/>
      </c>
      <c r="G79" s="5" t="str">
        <f>IFERROR((VLOOKUP(B79,INSCRITOS!A:H,8,FALSE)),"")</f>
        <v/>
      </c>
      <c r="H79" s="5"/>
    </row>
    <row r="80" spans="1:8" x14ac:dyDescent="0.25">
      <c r="A80" s="3">
        <v>74</v>
      </c>
      <c r="B80" s="3"/>
      <c r="C80" s="3" t="str">
        <f>IFERROR((VLOOKUP(B80,INSCRITOS!A:B,2,FALSE)),"")</f>
        <v/>
      </c>
      <c r="D80" s="4" t="str">
        <f>IFERROR((VLOOKUP(B80,INSCRITOS!A:C,3,FALSE)),"")</f>
        <v/>
      </c>
      <c r="E80" s="5" t="str">
        <f>IFERROR((VLOOKUP(B80,INSCRITOS!A:D,4,FALSE)),"")</f>
        <v/>
      </c>
      <c r="F80" s="3" t="str">
        <f>IFERROR((VLOOKUP(B80,INSCRITOS!A:F,6,FALSE)),"")</f>
        <v/>
      </c>
      <c r="G80" s="5" t="str">
        <f>IFERROR((VLOOKUP(B80,INSCRITOS!A:H,8,FALSE)),"")</f>
        <v/>
      </c>
      <c r="H80" s="5"/>
    </row>
    <row r="81" spans="1:8" x14ac:dyDescent="0.25">
      <c r="A81" s="3">
        <v>75</v>
      </c>
      <c r="B81" s="3"/>
      <c r="C81" s="3" t="str">
        <f>IFERROR((VLOOKUP(B81,INSCRITOS!A:B,2,FALSE)),"")</f>
        <v/>
      </c>
      <c r="D81" s="4" t="str">
        <f>IFERROR((VLOOKUP(B81,INSCRITOS!A:C,3,FALSE)),"")</f>
        <v/>
      </c>
      <c r="E81" s="5" t="str">
        <f>IFERROR((VLOOKUP(B81,INSCRITOS!A:D,4,FALSE)),"")</f>
        <v/>
      </c>
      <c r="F81" s="3" t="str">
        <f>IFERROR((VLOOKUP(B81,INSCRITOS!A:F,6,FALSE)),"")</f>
        <v/>
      </c>
      <c r="G81" s="5" t="str">
        <f>IFERROR((VLOOKUP(B81,INSCRITOS!A:H,8,FALSE)),"")</f>
        <v/>
      </c>
      <c r="H81" s="5"/>
    </row>
    <row r="82" spans="1:8" x14ac:dyDescent="0.25">
      <c r="A82" s="3">
        <v>76</v>
      </c>
      <c r="B82" s="3"/>
      <c r="C82" s="3" t="str">
        <f>IFERROR((VLOOKUP(B82,INSCRITOS!A:B,2,FALSE)),"")</f>
        <v/>
      </c>
      <c r="D82" s="4" t="str">
        <f>IFERROR((VLOOKUP(B82,INSCRITOS!A:C,3,FALSE)),"")</f>
        <v/>
      </c>
      <c r="E82" s="5" t="str">
        <f>IFERROR((VLOOKUP(B82,INSCRITOS!A:D,4,FALSE)),"")</f>
        <v/>
      </c>
      <c r="F82" s="3" t="str">
        <f>IFERROR((VLOOKUP(B82,INSCRITOS!A:F,6,FALSE)),"")</f>
        <v/>
      </c>
      <c r="G82" s="5" t="str">
        <f>IFERROR((VLOOKUP(B82,INSCRITOS!A:H,8,FALSE)),"")</f>
        <v/>
      </c>
      <c r="H82" s="5"/>
    </row>
    <row r="83" spans="1:8" x14ac:dyDescent="0.25">
      <c r="A83" s="3">
        <v>77</v>
      </c>
      <c r="B83" s="3"/>
      <c r="C83" s="3"/>
      <c r="D83" s="4"/>
      <c r="E83" s="5"/>
      <c r="F83" s="3"/>
      <c r="G83" s="5"/>
      <c r="H83" s="5"/>
    </row>
    <row r="84" spans="1:8" x14ac:dyDescent="0.25">
      <c r="A84" s="3">
        <v>78</v>
      </c>
      <c r="B84" s="3"/>
      <c r="C84" s="3"/>
      <c r="D84" s="4"/>
      <c r="E84" s="5"/>
      <c r="F84" s="3"/>
      <c r="G84" s="5"/>
      <c r="H84" s="5"/>
    </row>
    <row r="85" spans="1:8" x14ac:dyDescent="0.25">
      <c r="A85" s="3">
        <v>79</v>
      </c>
      <c r="B85" s="3"/>
      <c r="C85" s="3"/>
      <c r="D85" s="4"/>
      <c r="E85" s="5"/>
      <c r="F85" s="3"/>
      <c r="G85" s="5"/>
      <c r="H85" s="5"/>
    </row>
    <row r="86" spans="1:8" x14ac:dyDescent="0.25">
      <c r="A86" s="3">
        <v>80</v>
      </c>
      <c r="B86" s="3"/>
      <c r="C86" s="3"/>
      <c r="D86" s="4"/>
      <c r="E86" s="5"/>
      <c r="F86" s="3"/>
      <c r="G86" s="5"/>
      <c r="H86" s="5"/>
    </row>
    <row r="87" spans="1:8" x14ac:dyDescent="0.25">
      <c r="A87" s="3">
        <v>81</v>
      </c>
      <c r="B87" s="3"/>
      <c r="C87" s="3"/>
      <c r="D87" s="4"/>
      <c r="E87" s="5"/>
      <c r="F87" s="3"/>
      <c r="G87" s="5"/>
      <c r="H87" s="5"/>
    </row>
    <row r="88" spans="1:8" x14ac:dyDescent="0.25">
      <c r="A88" s="3">
        <v>82</v>
      </c>
      <c r="B88" s="3"/>
      <c r="C88" s="3"/>
      <c r="D88" s="4"/>
      <c r="E88" s="5"/>
      <c r="F88" s="3"/>
      <c r="G88" s="5"/>
      <c r="H88" s="5"/>
    </row>
    <row r="89" spans="1:8" x14ac:dyDescent="0.25">
      <c r="A89" s="3">
        <v>83</v>
      </c>
      <c r="B89" s="3"/>
      <c r="C89" s="3"/>
      <c r="D89" s="4"/>
      <c r="E89" s="5"/>
      <c r="F89" s="3"/>
      <c r="G89" s="5"/>
      <c r="H89" s="5"/>
    </row>
    <row r="90" spans="1:8" x14ac:dyDescent="0.25">
      <c r="A90" s="3">
        <v>84</v>
      </c>
      <c r="B90" s="3"/>
      <c r="C90" s="3"/>
      <c r="D90" s="4"/>
      <c r="E90" s="5"/>
      <c r="F90" s="3"/>
      <c r="G90" s="5"/>
      <c r="H90" s="5"/>
    </row>
    <row r="91" spans="1:8" x14ac:dyDescent="0.25">
      <c r="A91" s="3">
        <v>85</v>
      </c>
      <c r="B91" s="3"/>
      <c r="C91" s="3"/>
      <c r="D91" s="4"/>
      <c r="E91" s="5"/>
      <c r="F91" s="3"/>
      <c r="G91" s="5"/>
      <c r="H91" s="5"/>
    </row>
    <row r="92" spans="1:8" x14ac:dyDescent="0.25">
      <c r="A92" s="3">
        <v>86</v>
      </c>
      <c r="B92" s="3"/>
      <c r="C92" s="3"/>
      <c r="D92" s="4"/>
      <c r="E92" s="5"/>
      <c r="F92" s="3"/>
      <c r="G92" s="5"/>
      <c r="H92" s="5"/>
    </row>
    <row r="93" spans="1:8" x14ac:dyDescent="0.25">
      <c r="A93" s="3">
        <v>87</v>
      </c>
      <c r="B93" s="3"/>
      <c r="C93" s="3"/>
      <c r="D93" s="4"/>
      <c r="E93" s="5"/>
      <c r="F93" s="3"/>
      <c r="G93" s="5"/>
      <c r="H93" s="5"/>
    </row>
    <row r="94" spans="1:8" x14ac:dyDescent="0.25">
      <c r="A94" s="3">
        <v>88</v>
      </c>
      <c r="B94" s="3"/>
      <c r="C94" s="3"/>
      <c r="D94" s="4"/>
      <c r="E94" s="5"/>
      <c r="F94" s="3"/>
      <c r="G94" s="5"/>
      <c r="H94" s="5"/>
    </row>
    <row r="95" spans="1:8" x14ac:dyDescent="0.25">
      <c r="A95" s="3">
        <v>89</v>
      </c>
      <c r="B95" s="3"/>
      <c r="C95" s="3"/>
      <c r="D95" s="4"/>
      <c r="E95" s="5"/>
      <c r="F95" s="3"/>
      <c r="G95" s="5"/>
      <c r="H95" s="5"/>
    </row>
    <row r="96" spans="1:8" x14ac:dyDescent="0.25">
      <c r="A96" s="3">
        <v>90</v>
      </c>
      <c r="B96" s="3"/>
      <c r="C96" s="3"/>
      <c r="D96" s="4"/>
      <c r="E96" s="5"/>
      <c r="F96" s="3"/>
      <c r="G96" s="5"/>
      <c r="H96" s="5"/>
    </row>
    <row r="97" spans="1:8" x14ac:dyDescent="0.25">
      <c r="A97" s="3">
        <v>91</v>
      </c>
      <c r="B97" s="3"/>
      <c r="C97" s="3"/>
      <c r="D97" s="4"/>
      <c r="E97" s="5"/>
      <c r="F97" s="3"/>
      <c r="G97" s="5"/>
      <c r="H97" s="5"/>
    </row>
    <row r="98" spans="1:8" x14ac:dyDescent="0.25">
      <c r="A98" s="3">
        <v>92</v>
      </c>
      <c r="B98" s="3"/>
      <c r="C98" s="3"/>
      <c r="D98" s="4"/>
      <c r="E98" s="5"/>
      <c r="F98" s="3"/>
      <c r="G98" s="5"/>
      <c r="H98" s="5"/>
    </row>
    <row r="99" spans="1:8" x14ac:dyDescent="0.25">
      <c r="A99" s="3">
        <v>93</v>
      </c>
      <c r="B99" s="3"/>
      <c r="C99" s="3"/>
      <c r="D99" s="4"/>
      <c r="E99" s="5"/>
      <c r="F99" s="3"/>
      <c r="G99" s="5"/>
      <c r="H99" s="5"/>
    </row>
    <row r="100" spans="1:8" x14ac:dyDescent="0.25">
      <c r="A100" s="3">
        <v>94</v>
      </c>
      <c r="B100" s="3"/>
      <c r="C100" s="3"/>
      <c r="D100" s="4"/>
      <c r="E100" s="5"/>
      <c r="F100" s="3"/>
      <c r="G100" s="5"/>
      <c r="H100" s="5"/>
    </row>
    <row r="101" spans="1:8" x14ac:dyDescent="0.25">
      <c r="A101" s="3">
        <v>95</v>
      </c>
      <c r="B101" s="3"/>
      <c r="C101" s="3"/>
      <c r="D101" s="4"/>
      <c r="E101" s="5"/>
      <c r="F101" s="3"/>
      <c r="G101" s="5"/>
      <c r="H101" s="5"/>
    </row>
    <row r="102" spans="1:8" x14ac:dyDescent="0.25">
      <c r="A102" s="3">
        <v>96</v>
      </c>
      <c r="B102" s="3"/>
      <c r="C102" s="3"/>
      <c r="D102" s="4"/>
      <c r="E102" s="5"/>
      <c r="F102" s="3"/>
      <c r="G102" s="5"/>
      <c r="H102" s="5"/>
    </row>
    <row r="103" spans="1:8" x14ac:dyDescent="0.25">
      <c r="A103" s="3">
        <v>97</v>
      </c>
      <c r="B103" s="3"/>
      <c r="C103" s="3"/>
      <c r="D103" s="4"/>
      <c r="E103" s="5"/>
      <c r="F103" s="3"/>
      <c r="G103" s="5"/>
      <c r="H103" s="5"/>
    </row>
    <row r="104" spans="1:8" x14ac:dyDescent="0.25">
      <c r="A104" s="3">
        <v>98</v>
      </c>
      <c r="B104" s="3"/>
      <c r="C104" s="3"/>
      <c r="D104" s="4"/>
      <c r="E104" s="5"/>
      <c r="F104" s="3"/>
      <c r="G104" s="5"/>
      <c r="H104" s="5"/>
    </row>
    <row r="105" spans="1:8" x14ac:dyDescent="0.25">
      <c r="A105" s="3">
        <v>99</v>
      </c>
      <c r="B105" s="3"/>
      <c r="C105" s="3"/>
      <c r="D105" s="4"/>
      <c r="E105" s="5"/>
      <c r="F105" s="3"/>
      <c r="G105" s="5"/>
      <c r="H105" s="5"/>
    </row>
    <row r="106" spans="1:8" x14ac:dyDescent="0.25">
      <c r="A106" s="3">
        <v>100</v>
      </c>
      <c r="B106" s="3"/>
      <c r="C106" s="3"/>
      <c r="D106" s="4"/>
      <c r="E106" s="5"/>
      <c r="F106" s="3"/>
      <c r="G106" s="5"/>
      <c r="H106" s="5"/>
    </row>
    <row r="107" spans="1:8" x14ac:dyDescent="0.25">
      <c r="A107" s="3">
        <v>101</v>
      </c>
      <c r="B107" s="3"/>
      <c r="C107" s="3"/>
      <c r="D107" s="4"/>
      <c r="E107" s="5"/>
      <c r="F107" s="3"/>
      <c r="G107" s="5"/>
      <c r="H107" s="5"/>
    </row>
    <row r="108" spans="1:8" x14ac:dyDescent="0.25">
      <c r="A108" s="3">
        <v>102</v>
      </c>
      <c r="B108" s="3"/>
      <c r="C108" s="3"/>
      <c r="D108" s="4"/>
      <c r="E108" s="5"/>
      <c r="F108" s="3"/>
      <c r="G108" s="5"/>
      <c r="H108" s="5"/>
    </row>
    <row r="109" spans="1:8" x14ac:dyDescent="0.25">
      <c r="A109" s="3">
        <v>103</v>
      </c>
      <c r="B109" s="3"/>
      <c r="C109" s="3"/>
      <c r="D109" s="4"/>
      <c r="E109" s="5"/>
      <c r="F109" s="3"/>
      <c r="G109" s="5"/>
      <c r="H109" s="5"/>
    </row>
    <row r="110" spans="1:8" x14ac:dyDescent="0.25">
      <c r="A110" s="3">
        <v>104</v>
      </c>
      <c r="B110" s="3"/>
      <c r="C110" s="3"/>
      <c r="D110" s="4"/>
      <c r="E110" s="5"/>
      <c r="F110" s="3"/>
      <c r="G110" s="5"/>
      <c r="H110" s="5"/>
    </row>
    <row r="111" spans="1:8" x14ac:dyDescent="0.25">
      <c r="A111" s="3">
        <v>105</v>
      </c>
      <c r="B111" s="3"/>
      <c r="C111" s="3"/>
      <c r="D111" s="4"/>
      <c r="E111" s="5"/>
      <c r="F111" s="3"/>
      <c r="G111" s="5"/>
      <c r="H111" s="5"/>
    </row>
    <row r="112" spans="1:8" x14ac:dyDescent="0.25">
      <c r="A112" s="3">
        <v>106</v>
      </c>
      <c r="B112" s="3"/>
      <c r="C112" s="3"/>
      <c r="D112" s="4"/>
      <c r="E112" s="5"/>
      <c r="F112" s="3"/>
      <c r="G112" s="5"/>
      <c r="H112" s="5"/>
    </row>
    <row r="113" spans="1:8" x14ac:dyDescent="0.25">
      <c r="A113" s="3">
        <v>107</v>
      </c>
      <c r="B113" s="3"/>
      <c r="C113" s="3"/>
      <c r="D113" s="4"/>
      <c r="E113" s="5"/>
      <c r="F113" s="3"/>
      <c r="G113" s="5"/>
      <c r="H113" s="5"/>
    </row>
    <row r="114" spans="1:8" x14ac:dyDescent="0.25">
      <c r="A114" s="3">
        <v>108</v>
      </c>
      <c r="B114" s="3"/>
      <c r="C114" s="3"/>
      <c r="D114" s="4"/>
      <c r="E114" s="5"/>
      <c r="F114" s="3"/>
      <c r="G114" s="5"/>
      <c r="H114" s="5"/>
    </row>
    <row r="115" spans="1:8" x14ac:dyDescent="0.25">
      <c r="A115" s="3">
        <v>109</v>
      </c>
      <c r="B115" s="3"/>
      <c r="C115" s="3" t="str">
        <f>IFERROR((VLOOKUP(B115,INSCRITOS!A:B,2,FALSE)),"")</f>
        <v/>
      </c>
      <c r="D115" s="4" t="str">
        <f>IFERROR((VLOOKUP(B115,INSCRITOS!A:C,3,FALSE)),"")</f>
        <v/>
      </c>
      <c r="E115" s="5" t="str">
        <f>IFERROR((VLOOKUP(B115,INSCRITOS!A:D,4,FALSE)),"")</f>
        <v/>
      </c>
      <c r="F115" s="3" t="str">
        <f>IFERROR((VLOOKUP(B115,INSCRITOS!A:F,6,FALSE)),"")</f>
        <v/>
      </c>
      <c r="G115" s="5" t="str">
        <f>IFERROR((VLOOKUP(B115,INSCRITOS!A:H,8,FALSE)),"")</f>
        <v/>
      </c>
      <c r="H115" s="24"/>
    </row>
    <row r="116" spans="1:8" x14ac:dyDescent="0.25">
      <c r="A116" s="3">
        <v>110</v>
      </c>
      <c r="B116" s="3"/>
      <c r="C116" s="3" t="str">
        <f>IFERROR((VLOOKUP(B116,INSCRITOS!A:B,2,FALSE)),"")</f>
        <v/>
      </c>
      <c r="D116" s="4" t="str">
        <f>IFERROR((VLOOKUP(B116,INSCRITOS!A:C,3,FALSE)),"")</f>
        <v/>
      </c>
      <c r="E116" s="5" t="str">
        <f>IFERROR((VLOOKUP(B116,INSCRITOS!A:D,4,FALSE)),"")</f>
        <v/>
      </c>
      <c r="F116" s="3" t="str">
        <f>IFERROR((VLOOKUP(B116,INSCRITOS!A:F,6,FALSE)),"")</f>
        <v/>
      </c>
      <c r="G116" s="5" t="str">
        <f>IFERROR((VLOOKUP(B116,INSCRITOS!A:H,8,FALSE)),"")</f>
        <v/>
      </c>
      <c r="H116" s="24"/>
    </row>
    <row r="117" spans="1:8" x14ac:dyDescent="0.25">
      <c r="A117" s="3">
        <v>111</v>
      </c>
      <c r="B117" s="3"/>
      <c r="C117" s="3" t="str">
        <f>IFERROR((VLOOKUP(B117,INSCRITOS!A:B,2,FALSE)),"")</f>
        <v/>
      </c>
      <c r="D117" s="4" t="str">
        <f>IFERROR((VLOOKUP(B117,INSCRITOS!A:C,3,FALSE)),"")</f>
        <v/>
      </c>
      <c r="E117" s="5" t="str">
        <f>IFERROR((VLOOKUP(B117,INSCRITOS!A:D,4,FALSE)),"")</f>
        <v/>
      </c>
      <c r="F117" s="3" t="str">
        <f>IFERROR((VLOOKUP(B117,INSCRITOS!A:F,6,FALSE)),"")</f>
        <v/>
      </c>
      <c r="G117" s="5" t="str">
        <f>IFERROR((VLOOKUP(B117,INSCRITOS!A:H,8,FALSE)),"")</f>
        <v/>
      </c>
      <c r="H117" s="24"/>
    </row>
    <row r="118" spans="1:8" x14ac:dyDescent="0.25">
      <c r="A118" s="3">
        <v>112</v>
      </c>
      <c r="B118" s="3"/>
      <c r="C118" s="3" t="str">
        <f>IFERROR((VLOOKUP(B118,INSCRITOS!A:B,2,FALSE)),"")</f>
        <v/>
      </c>
      <c r="D118" s="4" t="str">
        <f>IFERROR((VLOOKUP(B118,INSCRITOS!A:C,3,FALSE)),"")</f>
        <v/>
      </c>
      <c r="E118" s="5" t="str">
        <f>IFERROR((VLOOKUP(B118,INSCRITOS!A:D,4,FALSE)),"")</f>
        <v/>
      </c>
      <c r="F118" s="3" t="str">
        <f>IFERROR((VLOOKUP(B118,INSCRITOS!A:F,6,FALSE)),"")</f>
        <v/>
      </c>
      <c r="G118" s="5" t="str">
        <f>IFERROR((VLOOKUP(B118,INSCRITOS!A:H,8,FALSE)),"")</f>
        <v/>
      </c>
      <c r="H118" s="24"/>
    </row>
    <row r="119" spans="1:8" x14ac:dyDescent="0.25">
      <c r="A119" s="3">
        <v>113</v>
      </c>
      <c r="B119" s="3"/>
      <c r="C119" s="3" t="str">
        <f>IFERROR((VLOOKUP(B119,INSCRITOS!A:B,2,FALSE)),"")</f>
        <v/>
      </c>
      <c r="D119" s="4" t="str">
        <f>IFERROR((VLOOKUP(B119,INSCRITOS!A:C,3,FALSE)),"")</f>
        <v/>
      </c>
      <c r="E119" s="5" t="str">
        <f>IFERROR((VLOOKUP(B119,INSCRITOS!A:D,4,FALSE)),"")</f>
        <v/>
      </c>
      <c r="F119" s="3" t="str">
        <f>IFERROR((VLOOKUP(B119,INSCRITOS!A:F,6,FALSE)),"")</f>
        <v/>
      </c>
      <c r="G119" s="5" t="str">
        <f>IFERROR((VLOOKUP(B119,INSCRITOS!A:H,8,FALSE)),"")</f>
        <v/>
      </c>
      <c r="H119" s="24"/>
    </row>
    <row r="120" spans="1:8" x14ac:dyDescent="0.25">
      <c r="A120" s="3">
        <v>114</v>
      </c>
      <c r="B120" s="3"/>
      <c r="C120" s="3" t="str">
        <f>IFERROR((VLOOKUP(B120,INSCRITOS!A:B,2,FALSE)),"")</f>
        <v/>
      </c>
      <c r="D120" s="4" t="str">
        <f>IFERROR((VLOOKUP(B120,INSCRITOS!A:C,3,FALSE)),"")</f>
        <v/>
      </c>
      <c r="E120" s="5" t="str">
        <f>IFERROR((VLOOKUP(B120,INSCRITOS!A:D,4,FALSE)),"")</f>
        <v/>
      </c>
      <c r="F120" s="3" t="str">
        <f>IFERROR((VLOOKUP(B120,INSCRITOS!A:F,6,FALSE)),"")</f>
        <v/>
      </c>
      <c r="G120" s="5" t="str">
        <f>IFERROR((VLOOKUP(B120,INSCRITOS!A:H,8,FALSE)),"")</f>
        <v/>
      </c>
      <c r="H120" s="24"/>
    </row>
    <row r="121" spans="1:8" x14ac:dyDescent="0.25">
      <c r="A121" s="3">
        <v>115</v>
      </c>
      <c r="B121" s="3"/>
      <c r="C121" s="3" t="str">
        <f>IFERROR((VLOOKUP(B121,INSCRITOS!A:B,2,FALSE)),"")</f>
        <v/>
      </c>
      <c r="D121" s="4" t="str">
        <f>IFERROR((VLOOKUP(B121,INSCRITOS!A:C,3,FALSE)),"")</f>
        <v/>
      </c>
      <c r="E121" s="5" t="str">
        <f>IFERROR((VLOOKUP(B121,INSCRITOS!A:D,4,FALSE)),"")</f>
        <v/>
      </c>
      <c r="F121" s="3" t="str">
        <f>IFERROR((VLOOKUP(B121,INSCRITOS!A:F,6,FALSE)),"")</f>
        <v/>
      </c>
      <c r="G121" s="5" t="str">
        <f>IFERROR((VLOOKUP(B121,INSCRITOS!A:H,8,FALSE)),"")</f>
        <v/>
      </c>
      <c r="H121" s="24"/>
    </row>
    <row r="122" spans="1:8" x14ac:dyDescent="0.25">
      <c r="A122" s="3">
        <v>116</v>
      </c>
      <c r="B122" s="3"/>
      <c r="C122" s="3" t="str">
        <f>IFERROR((VLOOKUP(B122,INSCRITOS!A:B,2,FALSE)),"")</f>
        <v/>
      </c>
      <c r="D122" s="4" t="str">
        <f>IFERROR((VLOOKUP(B122,INSCRITOS!A:C,3,FALSE)),"")</f>
        <v/>
      </c>
      <c r="E122" s="5" t="str">
        <f>IFERROR((VLOOKUP(B122,INSCRITOS!A:D,4,FALSE)),"")</f>
        <v/>
      </c>
      <c r="F122" s="3" t="str">
        <f>IFERROR((VLOOKUP(B122,INSCRITOS!A:F,6,FALSE)),"")</f>
        <v/>
      </c>
      <c r="G122" s="5" t="str">
        <f>IFERROR((VLOOKUP(B122,INSCRITOS!A:H,8,FALSE)),"")</f>
        <v/>
      </c>
      <c r="H122" s="24"/>
    </row>
    <row r="123" spans="1:8" x14ac:dyDescent="0.25">
      <c r="A123" s="3">
        <v>117</v>
      </c>
      <c r="B123" s="3"/>
      <c r="C123" s="3" t="str">
        <f>IFERROR((VLOOKUP(B123,INSCRITOS!A:B,2,FALSE)),"")</f>
        <v/>
      </c>
      <c r="D123" s="4" t="str">
        <f>IFERROR((VLOOKUP(B123,INSCRITOS!A:C,3,FALSE)),"")</f>
        <v/>
      </c>
      <c r="E123" s="5" t="str">
        <f>IFERROR((VLOOKUP(B123,INSCRITOS!A:D,4,FALSE)),"")</f>
        <v/>
      </c>
      <c r="F123" s="3" t="str">
        <f>IFERROR((VLOOKUP(B123,INSCRITOS!A:F,6,FALSE)),"")</f>
        <v/>
      </c>
      <c r="G123" s="5" t="str">
        <f>IFERROR((VLOOKUP(B123,INSCRITOS!A:H,8,FALSE)),"")</f>
        <v/>
      </c>
      <c r="H123" s="24"/>
    </row>
    <row r="124" spans="1:8" x14ac:dyDescent="0.25">
      <c r="A124" s="3">
        <v>118</v>
      </c>
      <c r="B124" s="3"/>
      <c r="C124" s="3" t="str">
        <f>IFERROR((VLOOKUP(B124,INSCRITOS!A:B,2,FALSE)),"")</f>
        <v/>
      </c>
      <c r="D124" s="4" t="str">
        <f>IFERROR((VLOOKUP(B124,INSCRITOS!A:C,3,FALSE)),"")</f>
        <v/>
      </c>
      <c r="E124" s="5" t="str">
        <f>IFERROR((VLOOKUP(B124,INSCRITOS!A:D,4,FALSE)),"")</f>
        <v/>
      </c>
      <c r="F124" s="3" t="str">
        <f>IFERROR((VLOOKUP(B124,INSCRITOS!A:F,6,FALSE)),"")</f>
        <v/>
      </c>
      <c r="G124" s="5" t="str">
        <f>IFERROR((VLOOKUP(B124,INSCRITOS!A:H,8,FALSE)),"")</f>
        <v/>
      </c>
      <c r="H124" s="24"/>
    </row>
    <row r="125" spans="1:8" x14ac:dyDescent="0.25">
      <c r="A125" s="3">
        <v>119</v>
      </c>
      <c r="B125" s="3"/>
      <c r="C125" s="3" t="str">
        <f>IFERROR((VLOOKUP(B125,INSCRITOS!A:B,2,FALSE)),"")</f>
        <v/>
      </c>
      <c r="D125" s="4" t="str">
        <f>IFERROR((VLOOKUP(B125,INSCRITOS!A:C,3,FALSE)),"")</f>
        <v/>
      </c>
      <c r="E125" s="5" t="str">
        <f>IFERROR((VLOOKUP(B125,INSCRITOS!A:D,4,FALSE)),"")</f>
        <v/>
      </c>
      <c r="F125" s="3" t="str">
        <f>IFERROR((VLOOKUP(B125,INSCRITOS!A:F,6,FALSE)),"")</f>
        <v/>
      </c>
      <c r="G125" s="5" t="str">
        <f>IFERROR((VLOOKUP(B125,INSCRITOS!A:H,8,FALSE)),"")</f>
        <v/>
      </c>
      <c r="H125" s="24"/>
    </row>
    <row r="126" spans="1:8" x14ac:dyDescent="0.25">
      <c r="A126" s="3">
        <v>120</v>
      </c>
      <c r="B126" s="3"/>
      <c r="C126" s="3" t="str">
        <f>IFERROR((VLOOKUP(B126,INSCRITOS!A:B,2,FALSE)),"")</f>
        <v/>
      </c>
      <c r="D126" s="4" t="str">
        <f>IFERROR((VLOOKUP(B126,INSCRITOS!A:C,3,FALSE)),"")</f>
        <v/>
      </c>
      <c r="E126" s="5" t="str">
        <f>IFERROR((VLOOKUP(B126,INSCRITOS!A:D,4,FALSE)),"")</f>
        <v/>
      </c>
      <c r="F126" s="3" t="str">
        <f>IFERROR((VLOOKUP(B126,INSCRITOS!A:F,6,FALSE)),"")</f>
        <v/>
      </c>
      <c r="G126" s="5" t="str">
        <f>IFERROR((VLOOKUP(B126,INSCRITOS!A:H,8,FALSE)),"")</f>
        <v/>
      </c>
      <c r="H126" s="24"/>
    </row>
    <row r="127" spans="1:8" x14ac:dyDescent="0.25">
      <c r="A127" s="3">
        <v>121</v>
      </c>
      <c r="B127" s="3"/>
      <c r="C127" s="3" t="str">
        <f>IFERROR((VLOOKUP(B127,INSCRITOS!A:B,2,FALSE)),"")</f>
        <v/>
      </c>
      <c r="D127" s="4" t="str">
        <f>IFERROR((VLOOKUP(B127,INSCRITOS!A:C,3,FALSE)),"")</f>
        <v/>
      </c>
      <c r="E127" s="5" t="str">
        <f>IFERROR((VLOOKUP(B127,INSCRITOS!A:D,4,FALSE)),"")</f>
        <v/>
      </c>
      <c r="F127" s="3" t="str">
        <f>IFERROR((VLOOKUP(B127,INSCRITOS!A:F,6,FALSE)),"")</f>
        <v/>
      </c>
      <c r="G127" s="5" t="str">
        <f>IFERROR((VLOOKUP(B127,INSCRITOS!A:H,8,FALSE)),"")</f>
        <v/>
      </c>
      <c r="H127" s="24"/>
    </row>
    <row r="128" spans="1:8" x14ac:dyDescent="0.25">
      <c r="A128" s="3">
        <v>122</v>
      </c>
      <c r="B128" s="3"/>
      <c r="C128" s="3" t="str">
        <f>IFERROR((VLOOKUP(B128,INSCRITOS!A:B,2,FALSE)),"")</f>
        <v/>
      </c>
      <c r="D128" s="4" t="str">
        <f>IFERROR((VLOOKUP(B128,INSCRITOS!A:C,3,FALSE)),"")</f>
        <v/>
      </c>
      <c r="E128" s="5" t="str">
        <f>IFERROR((VLOOKUP(B128,INSCRITOS!A:D,4,FALSE)),"")</f>
        <v/>
      </c>
      <c r="F128" s="3" t="str">
        <f>IFERROR((VLOOKUP(B128,INSCRITOS!A:F,6,FALSE)),"")</f>
        <v/>
      </c>
      <c r="G128" s="5" t="str">
        <f>IFERROR((VLOOKUP(B128,INSCRITOS!A:H,8,FALSE)),"")</f>
        <v/>
      </c>
      <c r="H128" s="24"/>
    </row>
    <row r="129" spans="1:8" x14ac:dyDescent="0.25">
      <c r="A129" s="3">
        <v>123</v>
      </c>
      <c r="B129" s="3"/>
      <c r="C129" s="3" t="str">
        <f>IFERROR((VLOOKUP(B129,INSCRITOS!A:B,2,FALSE)),"")</f>
        <v/>
      </c>
      <c r="D129" s="4" t="str">
        <f>IFERROR((VLOOKUP(B129,INSCRITOS!A:C,3,FALSE)),"")</f>
        <v/>
      </c>
      <c r="E129" s="5" t="str">
        <f>IFERROR((VLOOKUP(B129,INSCRITOS!A:D,4,FALSE)),"")</f>
        <v/>
      </c>
      <c r="F129" s="3" t="str">
        <f>IFERROR((VLOOKUP(B129,INSCRITOS!A:F,6,FALSE)),"")</f>
        <v/>
      </c>
      <c r="G129" s="5" t="str">
        <f>IFERROR((VLOOKUP(B129,INSCRITOS!A:H,8,FALSE)),"")</f>
        <v/>
      </c>
      <c r="H129" s="24"/>
    </row>
    <row r="130" spans="1:8" x14ac:dyDescent="0.25">
      <c r="A130" s="3">
        <v>124</v>
      </c>
      <c r="B130" s="3"/>
      <c r="C130" s="3" t="str">
        <f>IFERROR((VLOOKUP(B130,INSCRITOS!A:B,2,FALSE)),"")</f>
        <v/>
      </c>
      <c r="D130" s="4" t="str">
        <f>IFERROR((VLOOKUP(B130,INSCRITOS!A:C,3,FALSE)),"")</f>
        <v/>
      </c>
      <c r="E130" s="5" t="str">
        <f>IFERROR((VLOOKUP(B130,INSCRITOS!A:D,4,FALSE)),"")</f>
        <v/>
      </c>
      <c r="F130" s="3" t="str">
        <f>IFERROR((VLOOKUP(B130,INSCRITOS!A:F,6,FALSE)),"")</f>
        <v/>
      </c>
      <c r="G130" s="5" t="str">
        <f>IFERROR((VLOOKUP(B130,INSCRITOS!A:H,8,FALSE)),"")</f>
        <v/>
      </c>
      <c r="H130" s="24"/>
    </row>
    <row r="131" spans="1:8" x14ac:dyDescent="0.25">
      <c r="A131" s="15"/>
      <c r="B131" s="15"/>
      <c r="C131" s="15"/>
      <c r="D131" s="16"/>
      <c r="E131" s="1"/>
      <c r="F131" s="15"/>
      <c r="G131" s="1"/>
      <c r="H131" s="22"/>
    </row>
    <row r="132" spans="1:8" ht="15.75" x14ac:dyDescent="0.25">
      <c r="A132" s="75" t="s">
        <v>28</v>
      </c>
      <c r="B132" s="75"/>
      <c r="C132" s="75"/>
      <c r="D132" s="75"/>
      <c r="E132" s="75"/>
      <c r="F132" s="75"/>
      <c r="G132" s="75"/>
      <c r="H132" s="75"/>
    </row>
    <row r="133" spans="1:8" x14ac:dyDescent="0.25">
      <c r="A133" s="15"/>
      <c r="B133" s="15"/>
      <c r="C133" s="15"/>
      <c r="D133" s="16"/>
      <c r="E133" s="1"/>
      <c r="F133" s="15"/>
      <c r="G133" s="1"/>
      <c r="H133" s="22"/>
    </row>
    <row r="134" spans="1:8" ht="15.75" x14ac:dyDescent="0.25">
      <c r="A134" s="21" t="s">
        <v>8</v>
      </c>
      <c r="B134" s="21" t="s">
        <v>3</v>
      </c>
      <c r="C134" s="21" t="s">
        <v>7</v>
      </c>
      <c r="D134" s="21" t="s">
        <v>0</v>
      </c>
      <c r="E134" s="21" t="s">
        <v>1</v>
      </c>
      <c r="F134" s="21" t="s">
        <v>5</v>
      </c>
      <c r="G134" s="21" t="s">
        <v>2</v>
      </c>
      <c r="H134" s="21" t="s">
        <v>34</v>
      </c>
    </row>
    <row r="135" spans="1:8" x14ac:dyDescent="0.25">
      <c r="A135" s="3">
        <v>1</v>
      </c>
      <c r="B135" s="3"/>
      <c r="C135" s="3" t="str">
        <f>IFERROR((VLOOKUP(B135,INSCRITOS!A:B,2,FALSE)),"")</f>
        <v/>
      </c>
      <c r="D135" s="6" t="str">
        <f>IFERROR((VLOOKUP(B135,INSCRITOS!A:C,3,FALSE)),"")</f>
        <v/>
      </c>
      <c r="E135" s="5" t="str">
        <f>IFERROR((VLOOKUP(B135,INSCRITOS!A:D,4,FALSE)),"")</f>
        <v/>
      </c>
      <c r="F135" s="3" t="str">
        <f>IFERROR((VLOOKUP(B135,INSCRITOS!A:F,6,FALSE)),"")</f>
        <v/>
      </c>
      <c r="G135" s="5" t="str">
        <f>IFERROR((VLOOKUP(B135,INSCRITOS!A:H,8,FALSE)),"")</f>
        <v/>
      </c>
      <c r="H135" s="5"/>
    </row>
    <row r="136" spans="1:8" x14ac:dyDescent="0.25">
      <c r="A136" s="3">
        <v>2</v>
      </c>
      <c r="B136" s="3"/>
      <c r="C136" s="3" t="str">
        <f>IFERROR((VLOOKUP(B136,INSCRITOS!A:B,2,FALSE)),"")</f>
        <v/>
      </c>
      <c r="D136" s="6" t="str">
        <f>IFERROR((VLOOKUP(B136,INSCRITOS!A:C,3,FALSE)),"")</f>
        <v/>
      </c>
      <c r="E136" s="5" t="str">
        <f>IFERROR((VLOOKUP(B136,INSCRITOS!A:D,4,FALSE)),"")</f>
        <v/>
      </c>
      <c r="F136" s="3" t="str">
        <f>IFERROR((VLOOKUP(B136,INSCRITOS!A:F,6,FALSE)),"")</f>
        <v/>
      </c>
      <c r="G136" s="5" t="str">
        <f>IFERROR((VLOOKUP(B136,INSCRITOS!A:H,8,FALSE)),"")</f>
        <v/>
      </c>
      <c r="H136" s="5"/>
    </row>
    <row r="137" spans="1:8" x14ac:dyDescent="0.25">
      <c r="A137" s="3">
        <v>3</v>
      </c>
      <c r="B137" s="3"/>
      <c r="C137" s="3" t="str">
        <f>IFERROR((VLOOKUP(B137,INSCRITOS!A:B,2,FALSE)),"")</f>
        <v/>
      </c>
      <c r="D137" s="6" t="str">
        <f>IFERROR((VLOOKUP(B137,INSCRITOS!A:C,3,FALSE)),"")</f>
        <v/>
      </c>
      <c r="E137" s="5" t="str">
        <f>IFERROR((VLOOKUP(B137,INSCRITOS!A:D,4,FALSE)),"")</f>
        <v/>
      </c>
      <c r="F137" s="3" t="str">
        <f>IFERROR((VLOOKUP(B137,INSCRITOS!A:F,6,FALSE)),"")</f>
        <v/>
      </c>
      <c r="G137" s="5" t="str">
        <f>IFERROR((VLOOKUP(B137,INSCRITOS!A:H,8,FALSE)),"")</f>
        <v/>
      </c>
      <c r="H137" s="5"/>
    </row>
    <row r="138" spans="1:8" x14ac:dyDescent="0.25">
      <c r="A138" s="3">
        <v>4</v>
      </c>
      <c r="B138" s="3"/>
      <c r="C138" s="3" t="str">
        <f>IFERROR((VLOOKUP(B138,INSCRITOS!A:B,2,FALSE)),"")</f>
        <v/>
      </c>
      <c r="D138" s="6" t="str">
        <f>IFERROR((VLOOKUP(B138,INSCRITOS!A:C,3,FALSE)),"")</f>
        <v/>
      </c>
      <c r="E138" s="5" t="str">
        <f>IFERROR((VLOOKUP(B138,INSCRITOS!A:D,4,FALSE)),"")</f>
        <v/>
      </c>
      <c r="F138" s="3" t="str">
        <f>IFERROR((VLOOKUP(B138,INSCRITOS!A:F,6,FALSE)),"")</f>
        <v/>
      </c>
      <c r="G138" s="5" t="str">
        <f>IFERROR((VLOOKUP(B138,INSCRITOS!A:H,8,FALSE)),"")</f>
        <v/>
      </c>
      <c r="H138" s="5"/>
    </row>
    <row r="139" spans="1:8" x14ac:dyDescent="0.25">
      <c r="A139" s="3">
        <v>5</v>
      </c>
      <c r="B139" s="3"/>
      <c r="C139" s="3" t="str">
        <f>IFERROR((VLOOKUP(B139,INSCRITOS!A:B,2,FALSE)),"")</f>
        <v/>
      </c>
      <c r="D139" s="6" t="str">
        <f>IFERROR((VLOOKUP(B139,INSCRITOS!A:C,3,FALSE)),"")</f>
        <v/>
      </c>
      <c r="E139" s="5" t="str">
        <f>IFERROR((VLOOKUP(B139,INSCRITOS!A:D,4,FALSE)),"")</f>
        <v/>
      </c>
      <c r="F139" s="3" t="str">
        <f>IFERROR((VLOOKUP(B139,INSCRITOS!A:F,6,FALSE)),"")</f>
        <v/>
      </c>
      <c r="G139" s="5" t="str">
        <f>IFERROR((VLOOKUP(B139,INSCRITOS!A:H,8,FALSE)),"")</f>
        <v/>
      </c>
      <c r="H139" s="5"/>
    </row>
    <row r="140" spans="1:8" x14ac:dyDescent="0.25">
      <c r="A140" s="3">
        <v>6</v>
      </c>
      <c r="B140" s="3"/>
      <c r="C140" s="3" t="str">
        <f>IFERROR((VLOOKUP(B140,INSCRITOS!A:B,2,FALSE)),"")</f>
        <v/>
      </c>
      <c r="D140" s="6" t="str">
        <f>IFERROR((VLOOKUP(B140,INSCRITOS!A:C,3,FALSE)),"")</f>
        <v/>
      </c>
      <c r="E140" s="5" t="str">
        <f>IFERROR((VLOOKUP(B140,INSCRITOS!A:D,4,FALSE)),"")</f>
        <v/>
      </c>
      <c r="F140" s="3" t="str">
        <f>IFERROR((VLOOKUP(B140,INSCRITOS!A:F,6,FALSE)),"")</f>
        <v/>
      </c>
      <c r="G140" s="5" t="str">
        <f>IFERROR((VLOOKUP(B140,INSCRITOS!A:H,8,FALSE)),"")</f>
        <v/>
      </c>
      <c r="H140" s="5"/>
    </row>
    <row r="141" spans="1:8" x14ac:dyDescent="0.25">
      <c r="A141" s="3">
        <v>7</v>
      </c>
      <c r="B141" s="3"/>
      <c r="C141" s="3" t="str">
        <f>IFERROR((VLOOKUP(B141,INSCRITOS!A:B,2,FALSE)),"")</f>
        <v/>
      </c>
      <c r="D141" s="6" t="str">
        <f>IFERROR((VLOOKUP(B141,INSCRITOS!A:C,3,FALSE)),"")</f>
        <v/>
      </c>
      <c r="E141" s="5" t="str">
        <f>IFERROR((VLOOKUP(B141,INSCRITOS!A:D,4,FALSE)),"")</f>
        <v/>
      </c>
      <c r="F141" s="3" t="str">
        <f>IFERROR((VLOOKUP(B141,INSCRITOS!A:F,6,FALSE)),"")</f>
        <v/>
      </c>
      <c r="G141" s="5" t="str">
        <f>IFERROR((VLOOKUP(B141,INSCRITOS!A:H,8,FALSE)),"")</f>
        <v/>
      </c>
      <c r="H141" s="5"/>
    </row>
    <row r="142" spans="1:8" hidden="1" x14ac:dyDescent="0.25">
      <c r="A142" s="3">
        <v>8</v>
      </c>
      <c r="B142" s="3"/>
      <c r="C142" s="3" t="str">
        <f>IFERROR((VLOOKUP(B142,INSCRITOS!A:B,2,FALSE)),"")</f>
        <v/>
      </c>
      <c r="D142" s="6" t="str">
        <f>IFERROR((VLOOKUP(B142,INSCRITOS!A:C,3,FALSE)),"")</f>
        <v/>
      </c>
      <c r="E142" s="5" t="str">
        <f>IFERROR((VLOOKUP(B142,INSCRITOS!A:D,4,FALSE)),"")</f>
        <v/>
      </c>
      <c r="F142" s="3" t="str">
        <f>IFERROR((VLOOKUP(B142,INSCRITOS!A:F,6,FALSE)),"")</f>
        <v/>
      </c>
      <c r="G142" s="5" t="str">
        <f>IFERROR((VLOOKUP(B142,INSCRITOS!A:H,9,FALSE)),"")</f>
        <v/>
      </c>
      <c r="H142" s="24"/>
    </row>
    <row r="143" spans="1:8" hidden="1" x14ac:dyDescent="0.25">
      <c r="A143" s="3">
        <v>9</v>
      </c>
      <c r="B143" s="3"/>
      <c r="C143" s="3" t="str">
        <f>IFERROR((VLOOKUP(B143,INSCRITOS!A:B,2,FALSE)),"")</f>
        <v/>
      </c>
      <c r="D143" s="6" t="str">
        <f>IFERROR((VLOOKUP(B143,INSCRITOS!A:C,3,FALSE)),"")</f>
        <v/>
      </c>
      <c r="E143" s="5" t="str">
        <f>IFERROR((VLOOKUP(B143,INSCRITOS!A:D,4,FALSE)),"")</f>
        <v/>
      </c>
      <c r="F143" s="3" t="str">
        <f>IFERROR((VLOOKUP(B143,INSCRITOS!A:F,6,FALSE)),"")</f>
        <v/>
      </c>
      <c r="G143" s="5" t="str">
        <f>IFERROR((VLOOKUP(B143,INSCRITOS!A:H,9,FALSE)),"")</f>
        <v/>
      </c>
      <c r="H143" s="24"/>
    </row>
    <row r="144" spans="1:8" hidden="1" x14ac:dyDescent="0.25">
      <c r="A144" s="3">
        <v>10</v>
      </c>
      <c r="B144" s="3"/>
      <c r="C144" s="3" t="str">
        <f>IFERROR((VLOOKUP(B144,INSCRITOS!A:B,2,FALSE)),"")</f>
        <v/>
      </c>
      <c r="D144" s="6" t="str">
        <f>IFERROR((VLOOKUP(B144,INSCRITOS!A:C,3,FALSE)),"")</f>
        <v/>
      </c>
      <c r="E144" s="5" t="str">
        <f>IFERROR((VLOOKUP(B144,INSCRITOS!A:D,4,FALSE)),"")</f>
        <v/>
      </c>
      <c r="F144" s="3" t="str">
        <f>IFERROR((VLOOKUP(B144,INSCRITOS!A:F,6,FALSE)),"")</f>
        <v/>
      </c>
      <c r="G144" s="5" t="str">
        <f>IFERROR((VLOOKUP(B144,INSCRITOS!A:H,9,FALSE)),"")</f>
        <v/>
      </c>
      <c r="H144" s="24"/>
    </row>
    <row r="145" spans="1:8" hidden="1" x14ac:dyDescent="0.25">
      <c r="A145" s="3">
        <v>11</v>
      </c>
      <c r="B145" s="3"/>
      <c r="C145" s="3" t="str">
        <f>IFERROR((VLOOKUP(B145,INSCRITOS!A:B,2,FALSE)),"")</f>
        <v/>
      </c>
      <c r="D145" s="6" t="str">
        <f>IFERROR((VLOOKUP(B145,INSCRITOS!A:C,3,FALSE)),"")</f>
        <v/>
      </c>
      <c r="E145" s="5" t="str">
        <f>IFERROR((VLOOKUP(B145,INSCRITOS!A:D,4,FALSE)),"")</f>
        <v/>
      </c>
      <c r="F145" s="3" t="str">
        <f>IFERROR((VLOOKUP(B145,INSCRITOS!A:F,6,FALSE)),"")</f>
        <v/>
      </c>
      <c r="G145" s="5" t="str">
        <f>IFERROR((VLOOKUP(B145,INSCRITOS!A:H,9,FALSE)),"")</f>
        <v/>
      </c>
      <c r="H145" s="24"/>
    </row>
    <row r="146" spans="1:8" hidden="1" x14ac:dyDescent="0.25">
      <c r="A146" s="3">
        <v>12</v>
      </c>
      <c r="B146" s="3"/>
      <c r="C146" s="3" t="str">
        <f>IFERROR((VLOOKUP(B146,INSCRITOS!A:B,2,FALSE)),"")</f>
        <v/>
      </c>
      <c r="D146" s="6" t="str">
        <f>IFERROR((VLOOKUP(B146,INSCRITOS!A:C,3,FALSE)),"")</f>
        <v/>
      </c>
      <c r="E146" s="5" t="str">
        <f>IFERROR((VLOOKUP(B146,INSCRITOS!A:D,4,FALSE)),"")</f>
        <v/>
      </c>
      <c r="F146" s="3" t="str">
        <f>IFERROR((VLOOKUP(B146,INSCRITOS!A:F,6,FALSE)),"")</f>
        <v/>
      </c>
      <c r="G146" s="5" t="str">
        <f>IFERROR((VLOOKUP(B146,INSCRITOS!A:H,9,FALSE)),"")</f>
        <v/>
      </c>
      <c r="H146" s="24"/>
    </row>
    <row r="147" spans="1:8" x14ac:dyDescent="0.25">
      <c r="A147" s="3">
        <v>13</v>
      </c>
      <c r="B147" s="3"/>
      <c r="C147" s="3"/>
      <c r="D147" s="6"/>
      <c r="E147" s="5"/>
      <c r="F147" s="3"/>
      <c r="G147" s="5"/>
      <c r="H147" s="24"/>
    </row>
    <row r="148" spans="1:8" x14ac:dyDescent="0.25">
      <c r="A148" s="3">
        <v>14</v>
      </c>
      <c r="B148" s="3"/>
      <c r="C148" s="3"/>
      <c r="D148" s="6"/>
      <c r="E148" s="5"/>
      <c r="F148" s="3"/>
      <c r="G148" s="5"/>
      <c r="H148" s="24"/>
    </row>
    <row r="149" spans="1:8" x14ac:dyDescent="0.25">
      <c r="A149" s="3">
        <v>15</v>
      </c>
      <c r="B149" s="3"/>
      <c r="C149" s="3"/>
      <c r="D149" s="6"/>
      <c r="E149" s="5"/>
      <c r="F149" s="3"/>
      <c r="G149" s="5"/>
      <c r="H149" s="24"/>
    </row>
    <row r="150" spans="1:8" x14ac:dyDescent="0.25">
      <c r="A150" s="3">
        <v>16</v>
      </c>
      <c r="B150" s="3"/>
      <c r="C150" s="3"/>
      <c r="D150" s="6"/>
      <c r="E150" s="5"/>
      <c r="F150" s="3"/>
      <c r="G150" s="5"/>
      <c r="H150" s="24"/>
    </row>
    <row r="151" spans="1:8" x14ac:dyDescent="0.25">
      <c r="A151" s="3">
        <v>17</v>
      </c>
      <c r="B151" s="3"/>
      <c r="C151" s="3"/>
      <c r="D151" s="6"/>
      <c r="E151" s="5"/>
      <c r="F151" s="3"/>
      <c r="G151" s="5"/>
      <c r="H151" s="24"/>
    </row>
    <row r="152" spans="1:8" x14ac:dyDescent="0.25">
      <c r="A152" s="3">
        <v>18</v>
      </c>
      <c r="B152" s="3"/>
      <c r="C152" s="3"/>
      <c r="D152" s="6"/>
      <c r="E152" s="5"/>
      <c r="F152" s="3"/>
      <c r="G152" s="5"/>
      <c r="H152" s="24"/>
    </row>
    <row r="153" spans="1:8" x14ac:dyDescent="0.25">
      <c r="A153" s="3">
        <v>19</v>
      </c>
      <c r="B153" s="3"/>
      <c r="C153" s="3"/>
      <c r="D153" s="6"/>
      <c r="E153" s="5"/>
      <c r="F153" s="3"/>
      <c r="G153" s="5"/>
      <c r="H153" s="24"/>
    </row>
    <row r="154" spans="1:8" x14ac:dyDescent="0.25">
      <c r="A154" s="3">
        <v>20</v>
      </c>
      <c r="B154" s="3"/>
      <c r="C154" s="3"/>
      <c r="D154" s="6"/>
      <c r="E154" s="5"/>
      <c r="F154" s="3"/>
      <c r="G154" s="5"/>
      <c r="H154" s="24"/>
    </row>
    <row r="155" spans="1:8" x14ac:dyDescent="0.25">
      <c r="A155" s="3">
        <v>21</v>
      </c>
      <c r="B155" s="3"/>
      <c r="C155" s="3"/>
      <c r="D155" s="6"/>
      <c r="E155" s="5"/>
      <c r="F155" s="3"/>
      <c r="G155" s="5"/>
      <c r="H155" s="24"/>
    </row>
    <row r="156" spans="1:8" x14ac:dyDescent="0.25">
      <c r="A156" s="3">
        <v>22</v>
      </c>
      <c r="B156" s="3"/>
      <c r="C156" s="3"/>
      <c r="D156" s="6"/>
      <c r="E156" s="5"/>
      <c r="F156" s="3"/>
      <c r="G156" s="5"/>
      <c r="H156" s="24"/>
    </row>
    <row r="157" spans="1:8" x14ac:dyDescent="0.25">
      <c r="A157" s="3">
        <v>23</v>
      </c>
      <c r="B157" s="3"/>
      <c r="C157" s="3"/>
      <c r="D157" s="6"/>
      <c r="E157" s="5"/>
      <c r="F157" s="3"/>
      <c r="G157" s="5"/>
      <c r="H157" s="24"/>
    </row>
    <row r="158" spans="1:8" x14ac:dyDescent="0.25">
      <c r="A158" s="3">
        <v>24</v>
      </c>
      <c r="B158" s="3"/>
      <c r="C158" s="3"/>
      <c r="D158" s="6"/>
      <c r="E158" s="5"/>
      <c r="F158" s="3"/>
      <c r="G158" s="5"/>
      <c r="H158" s="24"/>
    </row>
    <row r="159" spans="1:8" x14ac:dyDescent="0.25">
      <c r="A159" s="3">
        <v>25</v>
      </c>
      <c r="B159" s="3"/>
      <c r="C159" s="3"/>
      <c r="D159" s="6"/>
      <c r="E159" s="5"/>
      <c r="F159" s="3"/>
      <c r="G159" s="5"/>
      <c r="H159" s="24"/>
    </row>
    <row r="160" spans="1:8" x14ac:dyDescent="0.25">
      <c r="A160" s="3">
        <v>26</v>
      </c>
      <c r="B160" s="3"/>
      <c r="C160" s="3"/>
      <c r="D160" s="6"/>
      <c r="E160" s="5"/>
      <c r="F160" s="3"/>
      <c r="G160" s="5"/>
      <c r="H160" s="24"/>
    </row>
    <row r="161" spans="1:8" x14ac:dyDescent="0.25">
      <c r="A161" s="15"/>
      <c r="B161" s="15"/>
      <c r="C161" s="15"/>
      <c r="D161" s="17"/>
      <c r="E161" s="1"/>
      <c r="F161" s="15"/>
      <c r="G161" s="1"/>
      <c r="H161" s="22"/>
    </row>
    <row r="162" spans="1:8" x14ac:dyDescent="0.25">
      <c r="A162" s="15"/>
      <c r="B162" s="15"/>
      <c r="C162" s="15"/>
      <c r="D162" s="17"/>
      <c r="E162" s="1"/>
      <c r="F162" s="15"/>
      <c r="G162" s="1"/>
      <c r="H162" s="22"/>
    </row>
    <row r="163" spans="1:8" x14ac:dyDescent="0.25">
      <c r="A163" s="15"/>
      <c r="B163" s="15"/>
      <c r="C163" s="15"/>
      <c r="D163" s="17"/>
      <c r="E163" s="1"/>
      <c r="F163" s="15"/>
      <c r="G163" s="1"/>
      <c r="H163" s="22"/>
    </row>
    <row r="164" spans="1:8" x14ac:dyDescent="0.25">
      <c r="A164" s="19"/>
      <c r="B164" s="15"/>
      <c r="C164" s="15"/>
      <c r="D164" s="17"/>
      <c r="E164" s="1"/>
      <c r="F164" s="15"/>
      <c r="G164" s="1"/>
      <c r="H164" s="22"/>
    </row>
    <row r="165" spans="1:8" x14ac:dyDescent="0.25">
      <c r="A165" s="15"/>
      <c r="B165" s="15"/>
      <c r="C165" s="15"/>
      <c r="D165" s="17"/>
      <c r="E165" s="1"/>
      <c r="F165" s="15"/>
      <c r="G165" s="1"/>
      <c r="H165" s="22"/>
    </row>
    <row r="166" spans="1:8" x14ac:dyDescent="0.25">
      <c r="A166" s="15"/>
      <c r="B166" s="15"/>
      <c r="C166" s="15"/>
      <c r="D166" s="17"/>
      <c r="E166" s="1"/>
      <c r="F166" s="15"/>
      <c r="G166" s="1"/>
      <c r="H166" s="22"/>
    </row>
    <row r="167" spans="1:8" x14ac:dyDescent="0.25">
      <c r="A167" s="15"/>
      <c r="B167" s="15"/>
      <c r="C167" s="15"/>
      <c r="D167" s="17"/>
      <c r="E167" s="1"/>
      <c r="F167" s="15"/>
      <c r="G167" s="1"/>
      <c r="H167" s="22"/>
    </row>
    <row r="168" spans="1:8" x14ac:dyDescent="0.25">
      <c r="A168" s="15"/>
      <c r="B168" s="15"/>
      <c r="C168" s="15"/>
      <c r="D168" s="17"/>
      <c r="E168" s="1"/>
      <c r="F168" s="15"/>
      <c r="G168" s="1"/>
      <c r="H168" s="22"/>
    </row>
    <row r="169" spans="1:8" x14ac:dyDescent="0.25">
      <c r="A169" s="15"/>
      <c r="B169" s="15"/>
      <c r="C169" s="15"/>
      <c r="D169" s="17"/>
      <c r="E169" s="1"/>
      <c r="F169" s="15"/>
      <c r="G169" s="1"/>
      <c r="H169" s="22"/>
    </row>
    <row r="170" spans="1:8" x14ac:dyDescent="0.25">
      <c r="A170" s="15"/>
      <c r="B170" s="15"/>
      <c r="C170" s="15"/>
      <c r="D170" s="17"/>
      <c r="E170" s="1"/>
      <c r="F170" s="15"/>
      <c r="G170" s="1"/>
      <c r="H170" s="22"/>
    </row>
    <row r="171" spans="1:8" x14ac:dyDescent="0.25">
      <c r="A171" s="15"/>
      <c r="B171" s="15"/>
      <c r="C171" s="15"/>
      <c r="D171" s="17"/>
      <c r="E171" s="1"/>
      <c r="F171" s="15"/>
      <c r="G171" s="1"/>
      <c r="H171" s="22"/>
    </row>
    <row r="172" spans="1:8" x14ac:dyDescent="0.25">
      <c r="A172" s="15"/>
      <c r="B172" s="15"/>
      <c r="C172" s="15"/>
      <c r="D172" s="17"/>
      <c r="E172" s="1"/>
      <c r="F172" s="15"/>
      <c r="G172" s="1"/>
      <c r="H172" s="22"/>
    </row>
    <row r="173" spans="1:8" x14ac:dyDescent="0.25">
      <c r="A173" s="15"/>
      <c r="B173" s="15"/>
      <c r="C173" s="15"/>
      <c r="D173" s="17"/>
      <c r="E173" s="1"/>
      <c r="F173" s="15"/>
      <c r="G173" s="1"/>
      <c r="H173" s="22"/>
    </row>
    <row r="174" spans="1:8" x14ac:dyDescent="0.25">
      <c r="A174" s="15"/>
      <c r="B174" s="15"/>
      <c r="C174" s="15"/>
      <c r="D174" s="17"/>
      <c r="E174" s="1"/>
      <c r="F174" s="15"/>
      <c r="G174" s="1"/>
      <c r="H174" s="22"/>
    </row>
    <row r="175" spans="1:8" x14ac:dyDescent="0.25">
      <c r="A175" s="15"/>
      <c r="B175" s="15"/>
      <c r="C175" s="15"/>
      <c r="D175" s="17"/>
      <c r="E175" s="1"/>
      <c r="F175" s="15"/>
      <c r="G175" s="1"/>
      <c r="H175" s="22"/>
    </row>
    <row r="176" spans="1:8" x14ac:dyDescent="0.25">
      <c r="A176" s="15"/>
      <c r="B176" s="15"/>
      <c r="C176" s="15"/>
      <c r="D176" s="17"/>
      <c r="E176" s="1"/>
      <c r="F176" s="15"/>
      <c r="G176" s="1"/>
      <c r="H176" s="22"/>
    </row>
    <row r="177" spans="1:8" x14ac:dyDescent="0.25">
      <c r="A177" s="15"/>
      <c r="B177" s="15"/>
      <c r="C177" s="15"/>
      <c r="D177" s="17"/>
      <c r="E177" s="1"/>
      <c r="F177" s="15"/>
      <c r="G177" s="1"/>
      <c r="H177" s="22"/>
    </row>
    <row r="178" spans="1:8" x14ac:dyDescent="0.25">
      <c r="A178" s="15"/>
      <c r="B178" s="15"/>
      <c r="C178" s="15"/>
      <c r="D178" s="17"/>
      <c r="E178" s="1"/>
      <c r="F178" s="15"/>
      <c r="G178" s="1"/>
      <c r="H178" s="22"/>
    </row>
    <row r="179" spans="1:8" x14ac:dyDescent="0.25">
      <c r="A179" s="1"/>
      <c r="B179" s="1"/>
      <c r="C179" s="1"/>
      <c r="D179" s="1"/>
      <c r="E179" s="1"/>
      <c r="F179" s="1"/>
      <c r="G179" s="1"/>
      <c r="H179" s="22"/>
    </row>
    <row r="180" spans="1:8" x14ac:dyDescent="0.25">
      <c r="A180" s="15"/>
      <c r="B180" s="15"/>
      <c r="C180" s="15"/>
      <c r="D180" s="17"/>
      <c r="E180" s="1"/>
      <c r="F180" s="15"/>
      <c r="G180" s="1"/>
      <c r="H180" s="22"/>
    </row>
    <row r="181" spans="1:8" x14ac:dyDescent="0.25">
      <c r="A181" s="15"/>
      <c r="B181" s="15"/>
      <c r="C181" s="15"/>
      <c r="D181" s="17"/>
      <c r="E181" s="1"/>
      <c r="F181" s="15"/>
      <c r="G181" s="1"/>
      <c r="H181" s="22"/>
    </row>
    <row r="182" spans="1:8" x14ac:dyDescent="0.25">
      <c r="A182" s="15"/>
      <c r="B182" s="15"/>
      <c r="C182" s="15"/>
      <c r="D182" s="17"/>
      <c r="E182" s="1"/>
      <c r="F182" s="15"/>
      <c r="G182" s="1"/>
      <c r="H182" s="22"/>
    </row>
    <row r="183" spans="1:8" x14ac:dyDescent="0.25">
      <c r="A183" s="15"/>
      <c r="B183" s="15"/>
      <c r="C183" s="15"/>
      <c r="D183" s="17"/>
      <c r="E183" s="1"/>
      <c r="F183" s="15"/>
      <c r="G183" s="1"/>
      <c r="H183" s="22"/>
    </row>
    <row r="184" spans="1:8" x14ac:dyDescent="0.25">
      <c r="A184" s="15"/>
      <c r="B184" s="15"/>
      <c r="C184" s="15"/>
      <c r="D184" s="17"/>
      <c r="E184" s="1"/>
      <c r="F184" s="15"/>
      <c r="G184" s="1"/>
      <c r="H184" s="22"/>
    </row>
  </sheetData>
  <mergeCells count="4">
    <mergeCell ref="A1:H1"/>
    <mergeCell ref="A2:G2"/>
    <mergeCell ref="A4:H4"/>
    <mergeCell ref="A132:H1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G11" sqref="G11"/>
    </sheetView>
  </sheetViews>
  <sheetFormatPr defaultRowHeight="15" x14ac:dyDescent="0.25"/>
  <cols>
    <col min="1" max="1" width="4.42578125" bestFit="1" customWidth="1"/>
    <col min="2" max="2" width="40" customWidth="1"/>
    <col min="3" max="3" width="7.85546875" bestFit="1" customWidth="1"/>
  </cols>
  <sheetData>
    <row r="1" spans="1:13" ht="15.75" x14ac:dyDescent="0.25">
      <c r="A1" s="74" t="s">
        <v>250</v>
      </c>
      <c r="B1" s="74"/>
      <c r="C1" s="74"/>
      <c r="D1" s="74"/>
      <c r="E1" s="74"/>
      <c r="F1" s="74"/>
      <c r="G1" s="74"/>
      <c r="H1" s="74"/>
    </row>
    <row r="2" spans="1:13" ht="15.75" x14ac:dyDescent="0.25">
      <c r="A2" s="70" t="s">
        <v>251</v>
      </c>
      <c r="B2" s="48"/>
      <c r="C2" s="48"/>
      <c r="D2" s="48"/>
      <c r="E2" s="48"/>
      <c r="F2" s="48"/>
      <c r="G2" s="48"/>
      <c r="H2" s="48"/>
    </row>
    <row r="3" spans="1:13" ht="15.75" x14ac:dyDescent="0.25">
      <c r="A3" s="71" t="s">
        <v>249</v>
      </c>
      <c r="H3" s="28"/>
    </row>
    <row r="4" spans="1:13" ht="15.75" x14ac:dyDescent="0.25">
      <c r="A4" s="74" t="s">
        <v>31</v>
      </c>
      <c r="B4" s="74"/>
      <c r="C4" s="74"/>
      <c r="D4" s="74"/>
      <c r="E4" s="74"/>
      <c r="F4" s="74"/>
      <c r="G4" s="74"/>
    </row>
    <row r="5" spans="1:13" ht="15.75" customHeight="1" x14ac:dyDescent="0.25">
      <c r="J5" s="77" t="s">
        <v>33</v>
      </c>
      <c r="K5" s="77"/>
      <c r="L5" s="77"/>
      <c r="M5" s="77"/>
    </row>
    <row r="6" spans="1:13" ht="15.75" customHeight="1" x14ac:dyDescent="0.25">
      <c r="A6" s="75" t="s">
        <v>29</v>
      </c>
      <c r="B6" s="75"/>
      <c r="C6" s="75"/>
      <c r="J6" s="77"/>
      <c r="K6" s="77"/>
      <c r="L6" s="77"/>
      <c r="M6" s="77"/>
    </row>
    <row r="7" spans="1:13" ht="15.75" x14ac:dyDescent="0.25">
      <c r="A7" s="75" t="s">
        <v>27</v>
      </c>
      <c r="B7" s="75"/>
      <c r="C7" s="75"/>
      <c r="J7" s="77"/>
      <c r="K7" s="77"/>
      <c r="L7" s="77"/>
      <c r="M7" s="77"/>
    </row>
    <row r="8" spans="1:13" ht="15.75" x14ac:dyDescent="0.25">
      <c r="A8" s="25" t="s">
        <v>8</v>
      </c>
      <c r="B8" s="21" t="s">
        <v>2</v>
      </c>
      <c r="C8" s="25" t="s">
        <v>34</v>
      </c>
      <c r="J8" s="77"/>
      <c r="K8" s="77"/>
      <c r="L8" s="77"/>
      <c r="M8" s="77"/>
    </row>
    <row r="9" spans="1:13" x14ac:dyDescent="0.25">
      <c r="A9" s="11">
        <v>1</v>
      </c>
      <c r="B9" s="8"/>
      <c r="C9" s="11"/>
      <c r="J9" s="77"/>
      <c r="K9" s="77"/>
      <c r="L9" s="77"/>
      <c r="M9" s="77"/>
    </row>
    <row r="10" spans="1:13" x14ac:dyDescent="0.25">
      <c r="A10" s="11">
        <v>2</v>
      </c>
      <c r="B10" s="8"/>
      <c r="C10" s="11"/>
      <c r="J10" s="77"/>
      <c r="K10" s="77"/>
      <c r="L10" s="77"/>
      <c r="M10" s="77"/>
    </row>
    <row r="11" spans="1:13" x14ac:dyDescent="0.25">
      <c r="A11" s="11">
        <v>3</v>
      </c>
      <c r="B11" s="8"/>
      <c r="C11" s="11"/>
      <c r="J11" s="77"/>
      <c r="K11" s="77"/>
      <c r="L11" s="77"/>
      <c r="M11" s="77"/>
    </row>
    <row r="12" spans="1:13" x14ac:dyDescent="0.25">
      <c r="A12" s="11">
        <v>4</v>
      </c>
      <c r="B12" s="8"/>
      <c r="C12" s="11"/>
    </row>
    <row r="13" spans="1:13" x14ac:dyDescent="0.25">
      <c r="A13" s="11">
        <v>5</v>
      </c>
      <c r="B13" s="8"/>
      <c r="C13" s="11"/>
    </row>
    <row r="14" spans="1:13" x14ac:dyDescent="0.25">
      <c r="A14" s="11">
        <v>6</v>
      </c>
      <c r="B14" s="8"/>
      <c r="C14" s="11"/>
    </row>
    <row r="15" spans="1:13" x14ac:dyDescent="0.25">
      <c r="A15" s="11">
        <v>7</v>
      </c>
      <c r="B15" s="8"/>
      <c r="C15" s="11"/>
    </row>
    <row r="16" spans="1:13" x14ac:dyDescent="0.25">
      <c r="A16" s="11">
        <v>8</v>
      </c>
      <c r="B16" s="8"/>
      <c r="C16" s="11"/>
    </row>
    <row r="17" spans="1:3" x14ac:dyDescent="0.25">
      <c r="A17" s="11">
        <v>9</v>
      </c>
      <c r="B17" s="8"/>
      <c r="C17" s="11"/>
    </row>
    <row r="18" spans="1:3" x14ac:dyDescent="0.25">
      <c r="A18" s="11">
        <v>10</v>
      </c>
      <c r="B18" s="8"/>
      <c r="C18" s="11"/>
    </row>
    <row r="25" spans="1:3" ht="15.75" x14ac:dyDescent="0.25">
      <c r="A25" s="75" t="s">
        <v>29</v>
      </c>
      <c r="B25" s="75"/>
      <c r="C25" s="75"/>
    </row>
    <row r="26" spans="1:3" ht="15.75" x14ac:dyDescent="0.25">
      <c r="A26" s="75" t="s">
        <v>28</v>
      </c>
      <c r="B26" s="75"/>
      <c r="C26" s="75"/>
    </row>
    <row r="27" spans="1:3" ht="15.75" x14ac:dyDescent="0.25">
      <c r="A27" s="25" t="s">
        <v>8</v>
      </c>
      <c r="B27" s="26" t="s">
        <v>2</v>
      </c>
      <c r="C27" s="25" t="s">
        <v>6</v>
      </c>
    </row>
    <row r="28" spans="1:3" x14ac:dyDescent="0.25">
      <c r="A28" s="11">
        <v>1</v>
      </c>
      <c r="B28" s="8"/>
      <c r="C28" s="11"/>
    </row>
    <row r="29" spans="1:3" x14ac:dyDescent="0.25">
      <c r="A29" s="11">
        <v>2</v>
      </c>
      <c r="B29" s="8"/>
      <c r="C29" s="11"/>
    </row>
    <row r="30" spans="1:3" x14ac:dyDescent="0.25">
      <c r="A30" s="11">
        <v>3</v>
      </c>
      <c r="B30" s="8"/>
      <c r="C30" s="11"/>
    </row>
    <row r="31" spans="1:3" x14ac:dyDescent="0.25">
      <c r="A31" s="11">
        <v>4</v>
      </c>
      <c r="B31" s="8"/>
      <c r="C31" s="11"/>
    </row>
    <row r="32" spans="1:3" x14ac:dyDescent="0.25">
      <c r="A32" s="11">
        <v>5</v>
      </c>
      <c r="B32" s="8"/>
      <c r="C32" s="11"/>
    </row>
  </sheetData>
  <mergeCells count="7">
    <mergeCell ref="J5:M11"/>
    <mergeCell ref="A26:C26"/>
    <mergeCell ref="A6:C6"/>
    <mergeCell ref="A1:H1"/>
    <mergeCell ref="A4:G4"/>
    <mergeCell ref="A7:C7"/>
    <mergeCell ref="A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3</vt:i4>
      </vt:variant>
    </vt:vector>
  </HeadingPairs>
  <TitlesOfParts>
    <vt:vector size="9" baseType="lpstr">
      <vt:lpstr>INSCRITOS</vt:lpstr>
      <vt:lpstr>Escalões</vt:lpstr>
      <vt:lpstr>Clubes Jov</vt:lpstr>
      <vt:lpstr>Pontos Jovens</vt:lpstr>
      <vt:lpstr>16 +</vt:lpstr>
      <vt:lpstr>Equip 16 +</vt:lpstr>
      <vt:lpstr>'Clubes Jov'!Área_de_Impressão</vt:lpstr>
      <vt:lpstr>Escalões!Área_de_Impressão</vt:lpstr>
      <vt:lpstr>INSCRITOS!Área_de_Impressão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lastPrinted>2018-03-09T12:01:28Z</cp:lastPrinted>
  <dcterms:created xsi:type="dcterms:W3CDTF">2016-04-26T14:30:14Z</dcterms:created>
  <dcterms:modified xsi:type="dcterms:W3CDTF">2018-04-24T10:00:16Z</dcterms:modified>
</cp:coreProperties>
</file>