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7\DELEG REGIONAIS\ALENTEJO\2017_09_23 XXII Duatlo de Grândola\RESULTADOS\"/>
    </mc:Choice>
  </mc:AlternateContent>
  <bookViews>
    <workbookView xWindow="0" yWindow="0" windowWidth="20490" windowHeight="7755" tabRatio="786"/>
  </bookViews>
  <sheets>
    <sheet name="Jovem Indiv" sheetId="4" r:id="rId1"/>
    <sheet name="CJovem Clubes" sheetId="5" r:id="rId2"/>
    <sheet name="Jovem Pontos" sheetId="3" r:id="rId3"/>
    <sheet name="Inscritos" sheetId="6" r:id="rId4"/>
  </sheets>
  <definedNames>
    <definedName name="_xlnm.Print_Area" localSheetId="1">'CJovem Clubes'!$A$1:$E$9</definedName>
  </definedNames>
  <calcPr calcId="152511"/>
</workbook>
</file>

<file path=xl/calcChain.xml><?xml version="1.0" encoding="utf-8"?>
<calcChain xmlns="http://schemas.openxmlformats.org/spreadsheetml/2006/main">
  <c r="A55" i="6" l="1"/>
  <c r="A56" i="6" s="1"/>
  <c r="A57" i="6" s="1"/>
  <c r="A58" i="6" s="1"/>
  <c r="C37" i="5" l="1"/>
  <c r="C8" i="5" s="1"/>
  <c r="C18" i="5"/>
  <c r="C7" i="5" s="1"/>
  <c r="C27" i="5"/>
  <c r="C5" i="5" s="1"/>
  <c r="C35" i="5"/>
  <c r="C6" i="5" s="1"/>
  <c r="A2" i="6" l="1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</calcChain>
</file>

<file path=xl/sharedStrings.xml><?xml version="1.0" encoding="utf-8"?>
<sst xmlns="http://schemas.openxmlformats.org/spreadsheetml/2006/main" count="378" uniqueCount="92">
  <si>
    <t>Nome</t>
  </si>
  <si>
    <t>Clube</t>
  </si>
  <si>
    <t>Lugar</t>
  </si>
  <si>
    <t>Pontos</t>
  </si>
  <si>
    <t>BENJAMINS MASCULINOS</t>
  </si>
  <si>
    <t>Pos</t>
  </si>
  <si>
    <t xml:space="preserve">Dorsal </t>
  </si>
  <si>
    <t>Licença</t>
  </si>
  <si>
    <t>Tempo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</si>
  <si>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</si>
  <si>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</si>
  <si>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</si>
  <si>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</si>
  <si>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</si>
  <si>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</si>
  <si>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CLASSIFICAÇÃO POR CLUBES</t>
  </si>
  <si>
    <t>SOMA</t>
  </si>
  <si>
    <t>Martim Maquinista</t>
  </si>
  <si>
    <t>Eva Ferreira</t>
  </si>
  <si>
    <t>Dinis Shevchun</t>
  </si>
  <si>
    <t>Tomás Moreno</t>
  </si>
  <si>
    <t>Vanda Stanislavskiy</t>
  </si>
  <si>
    <t>Pedro Matias</t>
  </si>
  <si>
    <t>Catarina Silva</t>
  </si>
  <si>
    <t>XXII Duatlo BTT de Grândola - CIRCUITO JOVEM Setúbal, Évora e Beja</t>
  </si>
  <si>
    <t>23 DE SETEMBRO DE 2017</t>
  </si>
  <si>
    <t>Dorsal</t>
  </si>
  <si>
    <t>Escalão</t>
  </si>
  <si>
    <t xml:space="preserve">Data Nasc. </t>
  </si>
  <si>
    <t>Sexo</t>
  </si>
  <si>
    <t>BEN</t>
  </si>
  <si>
    <t>Alexandre Guedes Maquinista</t>
  </si>
  <si>
    <t>M</t>
  </si>
  <si>
    <t>REPSOL TRIATLO</t>
  </si>
  <si>
    <t>Benedita Pedro</t>
  </si>
  <si>
    <t>F</t>
  </si>
  <si>
    <t>SFRAA TRIATLO</t>
  </si>
  <si>
    <t>Bernardo Fernandes</t>
  </si>
  <si>
    <t>Diogo Gamito</t>
  </si>
  <si>
    <t>AMICICLO GRÂNDOLA</t>
  </si>
  <si>
    <t>Inês Gomes</t>
  </si>
  <si>
    <t>X Não Federado</t>
  </si>
  <si>
    <t>Pedro Vieira Neves</t>
  </si>
  <si>
    <t>Triatlo SUColarense</t>
  </si>
  <si>
    <t>Rafael Pacheco</t>
  </si>
  <si>
    <t>INF</t>
  </si>
  <si>
    <t>Afonso Vaz</t>
  </si>
  <si>
    <t>André Talento</t>
  </si>
  <si>
    <t>Carolina Palma</t>
  </si>
  <si>
    <t>Diogo Gomes</t>
  </si>
  <si>
    <t>Laura Pinto Bolim</t>
  </si>
  <si>
    <t>Madalena Rodrigues</t>
  </si>
  <si>
    <t>Rodrigo Candeias</t>
  </si>
  <si>
    <t>Rafael Santos</t>
  </si>
  <si>
    <t>Ricardo Costa</t>
  </si>
  <si>
    <t>Rita Mendes</t>
  </si>
  <si>
    <t>Sara Machado</t>
  </si>
  <si>
    <t>Tomas Figueiredo</t>
  </si>
  <si>
    <t>Vasco Saraiva de Melo</t>
  </si>
  <si>
    <t>INI</t>
  </si>
  <si>
    <t>Alice Vieira</t>
  </si>
  <si>
    <t>Antonio Vaz Pedro</t>
  </si>
  <si>
    <t>Gabriel Correia</t>
  </si>
  <si>
    <t>Henrique Jesus</t>
  </si>
  <si>
    <t>Lourenço Ribeiro</t>
  </si>
  <si>
    <t>Mariana Silva</t>
  </si>
  <si>
    <t>Mateus Albergaria</t>
  </si>
  <si>
    <t>Matilde Silva Santos</t>
  </si>
  <si>
    <t>Miguel Batista</t>
  </si>
  <si>
    <t>RAFAELA SILVA</t>
  </si>
  <si>
    <t>Rodrigo Vieira</t>
  </si>
  <si>
    <t>Sofia Iglésias</t>
  </si>
  <si>
    <t>Tomás Ribeiro</t>
  </si>
  <si>
    <t>JUV</t>
  </si>
  <si>
    <t>Bruno Passos</t>
  </si>
  <si>
    <t>Camila Gomes</t>
  </si>
  <si>
    <t>Daniel Cardoso</t>
  </si>
  <si>
    <t>Joana Iglésias</t>
  </si>
  <si>
    <t>João Carlos</t>
  </si>
  <si>
    <t>João Martins</t>
  </si>
  <si>
    <t>Luís Marques</t>
  </si>
  <si>
    <t>Maria Albergaria</t>
  </si>
  <si>
    <t>Maria Jesus</t>
  </si>
  <si>
    <t>Maria Miguel Santos</t>
  </si>
  <si>
    <t>Raquel Sousa</t>
  </si>
  <si>
    <t>Rodrigo Nunes</t>
  </si>
  <si>
    <t>Tiago Machado</t>
  </si>
  <si>
    <t>Rafael Torres</t>
  </si>
  <si>
    <t>Iris Torres</t>
  </si>
  <si>
    <t>Carolina Vitória</t>
  </si>
  <si>
    <t>Rodrigo Narigueta</t>
  </si>
  <si>
    <t>Não Federado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</si>
</sst>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Verdana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72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0" xfId="0" applyBorder="1"/>
    <xf numFmtId="0" fontId="18" fillId="0" borderId="0" xfId="0" applyFont="1" applyBorder="1" applyAlignment="1"/>
    <xf numFmtId="0" fontId="18" fillId="34" borderId="10" xfId="0" applyFont="1" applyFill="1" applyBorder="1" applyAlignment="1">
      <alignment horizontal="center" vertical="center"/>
    </xf>
    <xf numFmtId="45" fontId="16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5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/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9" fillId="33" borderId="10" xfId="0" applyFont="1" applyFill="1" applyBorder="1" applyAlignment="1"/>
    <xf numFmtId="0" fontId="16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19" fillId="33" borderId="0" xfId="0" applyFont="1" applyFill="1" applyBorder="1" applyAlignment="1"/>
    <xf numFmtId="0" fontId="18" fillId="0" borderId="0" xfId="0" applyFont="1" applyBorder="1" applyAlignment="1">
      <alignment horizontal="left" vertical="center"/>
    </xf>
    <xf numFmtId="0" fontId="21" fillId="0" borderId="10" xfId="42" applyFont="1" applyFill="1" applyBorder="1" applyAlignment="1">
      <alignment vertical="center"/>
    </xf>
    <xf numFmtId="0" fontId="22" fillId="0" borderId="10" xfId="42" applyFont="1" applyFill="1" applyBorder="1" applyAlignment="1">
      <alignment horizontal="center" vertical="center" wrapText="1"/>
    </xf>
    <xf numFmtId="14" fontId="22" fillId="0" borderId="10" xfId="42" applyNumberFormat="1" applyFont="1" applyFill="1" applyBorder="1" applyAlignment="1">
      <alignment horizontal="center" vertical="center" wrapText="1"/>
    </xf>
    <xf numFmtId="0" fontId="21" fillId="33" borderId="10" xfId="42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14" fontId="23" fillId="0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4" fontId="21" fillId="0" borderId="10" xfId="42" applyNumberFormat="1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Border="1"/>
    <xf numFmtId="0" fontId="23" fillId="34" borderId="10" xfId="0" applyFont="1" applyFill="1" applyBorder="1" applyAlignment="1">
      <alignment horizontal="center" vertical="center"/>
    </xf>
    <xf numFmtId="0" fontId="21" fillId="0" borderId="10" xfId="0" applyFont="1" applyFill="1" applyBorder="1"/>
    <xf numFmtId="0" fontId="23" fillId="0" borderId="0" xfId="0" applyFont="1" applyFill="1" applyBorder="1" applyAlignment="1">
      <alignment vertical="center"/>
    </xf>
    <xf numFmtId="21" fontId="0" fillId="0" borderId="10" xfId="0" applyNumberFormat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21" fillId="0" borderId="11" xfId="42" applyFont="1" applyFill="1" applyBorder="1" applyAlignment="1">
      <alignment vertical="center"/>
    </xf>
    <xf numFmtId="0" fontId="0" fillId="33" borderId="0" xfId="0" applyFill="1" applyBorder="1" applyAlignment="1"/>
    <xf numFmtId="0" fontId="2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8" fillId="33" borderId="0" xfId="0" applyFont="1" applyFill="1" applyBorder="1" applyAlignment="1">
      <alignment horizontal="left" vertical="center"/>
    </xf>
    <xf numFmtId="0" fontId="0" fillId="33" borderId="0" xfId="0" applyNumberForma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14" fontId="0" fillId="0" borderId="10" xfId="0" applyNumberFormat="1" applyBorder="1"/>
    <xf numFmtId="0" fontId="0" fillId="34" borderId="10" xfId="0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14" fontId="25" fillId="0" borderId="10" xfId="0" applyNumberFormat="1" applyFont="1" applyBorder="1"/>
    <xf numFmtId="0" fontId="23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43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Neutro" xfId="8" builtinId="28" customBuiltin="1"/>
    <cellStyle name="Normal" xfId="0" builtinId="0"/>
    <cellStyle name="Normal 2" xfId="4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view="pageBreakPreview" zoomScaleNormal="100" zoomScaleSheetLayoutView="100" workbookViewId="0">
      <selection activeCell="F9" sqref="F9"/>
    </sheetView>
  </sheetViews>
  <sheetFormatPr defaultColWidth="9" defaultRowHeight="15" x14ac:dyDescent="0.25"/>
  <cols>
    <col min="1" max="1" width="5.28515625" style="17" customWidth="1"/>
    <col min="2" max="2" width="7.7109375" style="16" bestFit="1" customWidth="1"/>
    <col min="3" max="3" width="33.42578125" style="17" customWidth="1"/>
    <col min="4" max="4" width="45.5703125" style="17" customWidth="1"/>
    <col min="5" max="5" width="10.42578125" style="18" bestFit="1" customWidth="1"/>
    <col min="6" max="6" width="11.140625" style="26" bestFit="1" customWidth="1"/>
    <col min="7" max="7" width="9" style="17"/>
    <col min="8" max="8" width="4.42578125" style="17" bestFit="1" customWidth="1"/>
    <col min="9" max="16384" width="9" style="17"/>
  </cols>
  <sheetData>
    <row r="1" spans="1:10" ht="25.5" customHeight="1" x14ac:dyDescent="0.25">
      <c r="A1" s="66" t="s">
        <v>24</v>
      </c>
      <c r="B1" s="66"/>
      <c r="C1" s="66"/>
      <c r="D1" s="66"/>
      <c r="E1" s="66"/>
      <c r="F1" s="66"/>
    </row>
    <row r="2" spans="1:10" ht="21" customHeight="1" x14ac:dyDescent="0.25">
      <c r="A2" s="66" t="s">
        <v>25</v>
      </c>
      <c r="B2" s="66"/>
      <c r="C2" s="66"/>
      <c r="D2" s="66"/>
      <c r="E2" s="66"/>
      <c r="F2" s="66"/>
    </row>
    <row r="3" spans="1:10" ht="15.75" x14ac:dyDescent="0.25">
      <c r="A3" s="67" t="s">
        <v>4</v>
      </c>
      <c r="B3" s="67"/>
      <c r="C3" s="67"/>
      <c r="D3" s="67"/>
      <c r="E3" s="67"/>
    </row>
    <row r="4" spans="1:10" ht="15.75" x14ac:dyDescent="0.25">
      <c r="A4" s="8" t="s">
        <v>5</v>
      </c>
      <c r="B4" s="8" t="s">
        <v>6</v>
      </c>
      <c r="C4" s="8" t="s">
        <v>0</v>
      </c>
      <c r="D4" s="8" t="s">
        <v>1</v>
      </c>
      <c r="E4" s="9" t="s">
        <v>8</v>
      </c>
      <c r="F4" s="10" t="s">
        <v>3</v>
      </c>
      <c r="I4" s="1"/>
      <c r="J4" s="1"/>
    </row>
    <row r="5" spans="1:10" ht="15.75" x14ac:dyDescent="0.25">
      <c r="A5" s="11">
        <v>1</v>
      </c>
      <c r="B5" s="40">
        <v>304</v>
      </c>
      <c r="C5" s="41" t="s">
        <v>42</v>
      </c>
      <c r="D5" s="33" t="s">
        <v>43</v>
      </c>
      <c r="E5" s="15">
        <v>2.9629629629629628E-3</v>
      </c>
      <c r="F5" s="25">
        <v>100</v>
      </c>
      <c r="I5" s="1"/>
      <c r="J5" s="2"/>
    </row>
    <row r="6" spans="1:10" ht="15.75" x14ac:dyDescent="0.25">
      <c r="A6" s="11">
        <v>2</v>
      </c>
      <c r="B6" s="65">
        <v>2541</v>
      </c>
      <c r="C6" s="51" t="s">
        <v>90</v>
      </c>
      <c r="D6" s="12" t="s">
        <v>91</v>
      </c>
      <c r="E6" s="15">
        <v>3.2407407407407406E-3</v>
      </c>
      <c r="F6" s="71"/>
      <c r="I6" s="1"/>
      <c r="J6" s="2"/>
    </row>
    <row r="7" spans="1:10" ht="15.75" x14ac:dyDescent="0.25">
      <c r="A7" s="11">
        <v>3</v>
      </c>
      <c r="B7" s="40">
        <v>220</v>
      </c>
      <c r="C7" s="41" t="s">
        <v>44</v>
      </c>
      <c r="D7" s="33" t="s">
        <v>36</v>
      </c>
      <c r="E7" s="15">
        <v>3.2986111111111111E-3</v>
      </c>
      <c r="F7" s="25">
        <v>92</v>
      </c>
      <c r="I7" s="1"/>
      <c r="J7" s="2"/>
    </row>
    <row r="8" spans="1:10" ht="15.75" x14ac:dyDescent="0.25">
      <c r="A8" s="11">
        <v>4</v>
      </c>
      <c r="B8" s="40">
        <v>510</v>
      </c>
      <c r="C8" s="41" t="s">
        <v>38</v>
      </c>
      <c r="D8" s="38" t="s">
        <v>39</v>
      </c>
      <c r="E8" s="15">
        <v>3.3564814814814811E-3</v>
      </c>
      <c r="F8" s="25">
        <v>84</v>
      </c>
      <c r="I8" s="1"/>
      <c r="J8" s="2"/>
    </row>
    <row r="9" spans="1:10" ht="15.75" x14ac:dyDescent="0.25">
      <c r="A9" s="11">
        <v>5</v>
      </c>
      <c r="B9" s="40">
        <v>406</v>
      </c>
      <c r="C9" s="41" t="s">
        <v>37</v>
      </c>
      <c r="D9" s="38" t="s">
        <v>36</v>
      </c>
      <c r="E9" s="15">
        <v>3.9351851851851857E-3</v>
      </c>
      <c r="F9" s="25">
        <v>77</v>
      </c>
      <c r="I9" s="1"/>
      <c r="J9" s="2"/>
    </row>
    <row r="10" spans="1:10" ht="15.75" x14ac:dyDescent="0.25">
      <c r="A10" s="11">
        <v>6</v>
      </c>
      <c r="B10" s="37">
        <v>554</v>
      </c>
      <c r="C10" s="38" t="s">
        <v>31</v>
      </c>
      <c r="D10" s="33" t="s">
        <v>33</v>
      </c>
      <c r="E10" s="15">
        <v>4.0277777777777777E-3</v>
      </c>
      <c r="F10" s="25">
        <v>71</v>
      </c>
      <c r="I10" s="1"/>
      <c r="J10" s="2"/>
    </row>
    <row r="11" spans="1:10" ht="15.75" x14ac:dyDescent="0.25">
      <c r="A11" s="11">
        <v>7</v>
      </c>
      <c r="B11" s="37">
        <v>167</v>
      </c>
      <c r="C11" s="38" t="s">
        <v>17</v>
      </c>
      <c r="D11" s="38" t="s">
        <v>33</v>
      </c>
      <c r="E11" s="15">
        <v>4.1319444444444442E-3</v>
      </c>
      <c r="F11" s="25">
        <v>65</v>
      </c>
      <c r="I11" s="1"/>
      <c r="J11" s="2"/>
    </row>
    <row r="12" spans="1:10" x14ac:dyDescent="0.25">
      <c r="A12" s="16"/>
      <c r="F12" s="2"/>
    </row>
    <row r="13" spans="1:10" ht="15.75" x14ac:dyDescent="0.25">
      <c r="A13" s="67" t="s">
        <v>9</v>
      </c>
      <c r="B13" s="67"/>
      <c r="C13" s="67"/>
      <c r="D13" s="67"/>
      <c r="E13" s="67"/>
      <c r="F13" s="19"/>
    </row>
    <row r="14" spans="1:10" ht="15.75" x14ac:dyDescent="0.25">
      <c r="A14" s="8" t="s">
        <v>5</v>
      </c>
      <c r="B14" s="8" t="s">
        <v>6</v>
      </c>
      <c r="C14" s="8" t="s">
        <v>0</v>
      </c>
      <c r="D14" s="8" t="s">
        <v>1</v>
      </c>
      <c r="E14" s="9" t="s">
        <v>8</v>
      </c>
      <c r="F14" s="10" t="s">
        <v>3</v>
      </c>
    </row>
    <row r="15" spans="1:10" ht="15.75" x14ac:dyDescent="0.25">
      <c r="A15" s="11">
        <v>1</v>
      </c>
      <c r="B15" s="37">
        <v>696</v>
      </c>
      <c r="C15" s="41" t="s">
        <v>18</v>
      </c>
      <c r="D15" s="38" t="s">
        <v>33</v>
      </c>
      <c r="E15" s="15">
        <v>3.0671296296296297E-3</v>
      </c>
      <c r="F15" s="14">
        <v>100</v>
      </c>
    </row>
    <row r="16" spans="1:10" ht="15.75" x14ac:dyDescent="0.25">
      <c r="A16" s="11">
        <v>2</v>
      </c>
      <c r="B16" s="37">
        <v>561</v>
      </c>
      <c r="C16" s="38" t="s">
        <v>23</v>
      </c>
      <c r="D16" s="38" t="s">
        <v>36</v>
      </c>
      <c r="E16" s="15">
        <v>3.7384259259259263E-3</v>
      </c>
      <c r="F16" s="14">
        <v>92</v>
      </c>
    </row>
    <row r="17" spans="1:8" ht="15.75" x14ac:dyDescent="0.25">
      <c r="A17" s="11">
        <v>3</v>
      </c>
      <c r="B17" s="43">
        <v>2554</v>
      </c>
      <c r="C17" s="38" t="s">
        <v>40</v>
      </c>
      <c r="D17" s="38" t="s">
        <v>91</v>
      </c>
      <c r="E17" s="15">
        <v>3.9120370370370368E-3</v>
      </c>
      <c r="F17" s="14"/>
    </row>
    <row r="18" spans="1:8" x14ac:dyDescent="0.25">
      <c r="A18" s="16"/>
      <c r="F18" s="19"/>
    </row>
    <row r="19" spans="1:8" ht="15.75" x14ac:dyDescent="0.25">
      <c r="A19" s="67" t="s">
        <v>10</v>
      </c>
      <c r="B19" s="67"/>
      <c r="C19" s="67"/>
      <c r="D19" s="67"/>
      <c r="E19" s="67"/>
      <c r="F19" s="18"/>
    </row>
    <row r="20" spans="1:8" ht="15.75" x14ac:dyDescent="0.25">
      <c r="A20" s="8" t="s">
        <v>5</v>
      </c>
      <c r="B20" s="8" t="s">
        <v>6</v>
      </c>
      <c r="C20" s="8" t="s">
        <v>0</v>
      </c>
      <c r="D20" s="8" t="s">
        <v>1</v>
      </c>
      <c r="E20" s="9" t="s">
        <v>8</v>
      </c>
      <c r="F20" s="10" t="s">
        <v>3</v>
      </c>
    </row>
    <row r="21" spans="1:8" ht="15.75" x14ac:dyDescent="0.25">
      <c r="A21" s="11">
        <v>1</v>
      </c>
      <c r="B21" s="40">
        <v>113</v>
      </c>
      <c r="C21" s="41" t="s">
        <v>58</v>
      </c>
      <c r="D21" s="38" t="s">
        <v>36</v>
      </c>
      <c r="E21" s="15">
        <v>4.8842592592592592E-3</v>
      </c>
      <c r="F21" s="25">
        <v>100</v>
      </c>
    </row>
    <row r="22" spans="1:8" ht="15.75" x14ac:dyDescent="0.25">
      <c r="A22" s="11">
        <v>2</v>
      </c>
      <c r="B22" s="40">
        <v>112</v>
      </c>
      <c r="C22" s="52" t="s">
        <v>54</v>
      </c>
      <c r="D22" s="33" t="s">
        <v>36</v>
      </c>
      <c r="E22" s="15">
        <v>4.9652777777777777E-3</v>
      </c>
      <c r="F22" s="25">
        <v>92</v>
      </c>
    </row>
    <row r="23" spans="1:8" ht="15.75" x14ac:dyDescent="0.25">
      <c r="A23" s="11">
        <v>3</v>
      </c>
      <c r="B23" s="43">
        <v>2543</v>
      </c>
      <c r="C23" s="70" t="s">
        <v>52</v>
      </c>
      <c r="D23" s="38" t="s">
        <v>91</v>
      </c>
      <c r="E23" s="15">
        <v>5.5555555555555558E-3</v>
      </c>
      <c r="F23" s="25"/>
    </row>
    <row r="24" spans="1:8" x14ac:dyDescent="0.25">
      <c r="A24" s="16"/>
      <c r="F24" s="2"/>
    </row>
    <row r="25" spans="1:8" ht="15.75" x14ac:dyDescent="0.25">
      <c r="A25" s="67" t="s">
        <v>11</v>
      </c>
      <c r="B25" s="67"/>
      <c r="C25" s="67"/>
      <c r="D25" s="67"/>
      <c r="E25" s="67"/>
      <c r="F25" s="19"/>
    </row>
    <row r="26" spans="1:8" ht="15.75" x14ac:dyDescent="0.25">
      <c r="A26" s="8" t="s">
        <v>5</v>
      </c>
      <c r="B26" s="8" t="s">
        <v>6</v>
      </c>
      <c r="C26" s="8" t="s">
        <v>0</v>
      </c>
      <c r="D26" s="8" t="s">
        <v>1</v>
      </c>
      <c r="E26" s="9" t="s">
        <v>8</v>
      </c>
      <c r="F26" s="10" t="s">
        <v>3</v>
      </c>
    </row>
    <row r="27" spans="1:8" ht="15.75" x14ac:dyDescent="0.25">
      <c r="A27" s="11">
        <v>1</v>
      </c>
      <c r="B27" s="40">
        <v>502</v>
      </c>
      <c r="C27" s="41" t="s">
        <v>50</v>
      </c>
      <c r="D27" s="38" t="s">
        <v>33</v>
      </c>
      <c r="E27" s="15">
        <v>6.3888888888888884E-3</v>
      </c>
      <c r="F27" s="25">
        <v>100</v>
      </c>
    </row>
    <row r="28" spans="1:8" ht="15.75" x14ac:dyDescent="0.25">
      <c r="A28" s="11">
        <v>2</v>
      </c>
      <c r="B28" s="37">
        <v>277</v>
      </c>
      <c r="C28" s="38" t="s">
        <v>51</v>
      </c>
      <c r="D28" s="33" t="s">
        <v>39</v>
      </c>
      <c r="E28" s="15">
        <v>7.013888888888889E-3</v>
      </c>
      <c r="F28" s="25">
        <v>92</v>
      </c>
    </row>
    <row r="29" spans="1:8" x14ac:dyDescent="0.25">
      <c r="F29" s="2"/>
    </row>
    <row r="30" spans="1:8" ht="15.75" x14ac:dyDescent="0.25">
      <c r="A30" s="67" t="s">
        <v>12</v>
      </c>
      <c r="B30" s="67"/>
      <c r="C30" s="67"/>
      <c r="D30" s="67"/>
      <c r="E30" s="67"/>
      <c r="F30" s="18"/>
      <c r="G30" s="16"/>
    </row>
    <row r="31" spans="1:8" ht="15.75" x14ac:dyDescent="0.25">
      <c r="A31" s="8" t="s">
        <v>5</v>
      </c>
      <c r="B31" s="8" t="s">
        <v>6</v>
      </c>
      <c r="C31" s="8" t="s">
        <v>0</v>
      </c>
      <c r="D31" s="8" t="s">
        <v>1</v>
      </c>
      <c r="E31" s="9" t="s">
        <v>8</v>
      </c>
      <c r="F31" s="10" t="s">
        <v>3</v>
      </c>
      <c r="H31" s="19"/>
    </row>
    <row r="32" spans="1:8" ht="15.75" x14ac:dyDescent="0.25">
      <c r="A32" s="11">
        <v>1</v>
      </c>
      <c r="B32" s="40">
        <v>851</v>
      </c>
      <c r="C32" s="41" t="s">
        <v>19</v>
      </c>
      <c r="D32" s="33" t="s">
        <v>33</v>
      </c>
      <c r="E32" s="53">
        <v>8.0671296296296307E-3</v>
      </c>
      <c r="F32" s="25">
        <v>100</v>
      </c>
      <c r="H32" s="19"/>
    </row>
    <row r="33" spans="1:8" ht="15.75" x14ac:dyDescent="0.25">
      <c r="A33" s="11">
        <v>2</v>
      </c>
      <c r="B33" s="40">
        <v>177</v>
      </c>
      <c r="C33" s="41" t="s">
        <v>61</v>
      </c>
      <c r="D33" s="38" t="s">
        <v>36</v>
      </c>
      <c r="E33" s="53">
        <v>8.5300925925925926E-3</v>
      </c>
      <c r="F33" s="25">
        <v>92</v>
      </c>
      <c r="H33" s="19"/>
    </row>
    <row r="34" spans="1:8" ht="15.75" x14ac:dyDescent="0.25">
      <c r="A34" s="11">
        <v>3</v>
      </c>
      <c r="B34" s="40">
        <v>457</v>
      </c>
      <c r="C34" s="41" t="s">
        <v>20</v>
      </c>
      <c r="D34" s="33" t="s">
        <v>33</v>
      </c>
      <c r="E34" s="53">
        <v>8.7037037037037031E-3</v>
      </c>
      <c r="F34" s="25">
        <v>84</v>
      </c>
      <c r="H34" s="19"/>
    </row>
    <row r="35" spans="1:8" ht="15.75" x14ac:dyDescent="0.25">
      <c r="A35" s="11">
        <v>4</v>
      </c>
      <c r="B35" s="40">
        <v>126</v>
      </c>
      <c r="C35" s="38" t="s">
        <v>63</v>
      </c>
      <c r="D35" s="33" t="s">
        <v>39</v>
      </c>
      <c r="E35" s="53">
        <v>1.0011574074074074E-2</v>
      </c>
      <c r="F35" s="25">
        <v>77</v>
      </c>
      <c r="H35" s="19"/>
    </row>
    <row r="36" spans="1:8" ht="15.75" x14ac:dyDescent="0.25">
      <c r="A36" s="11"/>
      <c r="B36" s="40"/>
      <c r="C36" s="41"/>
      <c r="D36" s="38"/>
      <c r="E36" s="12"/>
      <c r="F36" s="25"/>
      <c r="H36" s="19"/>
    </row>
    <row r="37" spans="1:8" x14ac:dyDescent="0.25">
      <c r="A37" s="16"/>
      <c r="F37" s="19"/>
    </row>
    <row r="38" spans="1:8" ht="15.75" x14ac:dyDescent="0.25">
      <c r="A38" s="67" t="s">
        <v>13</v>
      </c>
      <c r="B38" s="67"/>
      <c r="C38" s="67"/>
      <c r="D38" s="67"/>
      <c r="E38" s="67"/>
      <c r="F38" s="19"/>
    </row>
    <row r="39" spans="1:8" ht="15.75" x14ac:dyDescent="0.25">
      <c r="A39" s="8" t="s">
        <v>5</v>
      </c>
      <c r="B39" s="8" t="s">
        <v>6</v>
      </c>
      <c r="C39" s="8" t="s">
        <v>0</v>
      </c>
      <c r="D39" s="8" t="s">
        <v>1</v>
      </c>
      <c r="E39" s="9" t="s">
        <v>8</v>
      </c>
      <c r="F39" s="10" t="s">
        <v>3</v>
      </c>
    </row>
    <row r="40" spans="1:8" ht="15.75" x14ac:dyDescent="0.25">
      <c r="A40" s="11">
        <v>1</v>
      </c>
      <c r="B40" s="37">
        <v>143</v>
      </c>
      <c r="C40" s="38" t="s">
        <v>21</v>
      </c>
      <c r="D40" s="38" t="s">
        <v>33</v>
      </c>
      <c r="E40" s="15">
        <v>8.564814814814815E-3</v>
      </c>
      <c r="F40" s="25">
        <v>100</v>
      </c>
      <c r="H40" s="19"/>
    </row>
    <row r="41" spans="1:8" ht="15.75" x14ac:dyDescent="0.25">
      <c r="A41" s="11">
        <v>2</v>
      </c>
      <c r="B41" s="65">
        <v>2553</v>
      </c>
      <c r="C41" s="41" t="s">
        <v>89</v>
      </c>
      <c r="D41" s="12" t="s">
        <v>91</v>
      </c>
      <c r="E41" s="15">
        <v>9.6064814814814815E-3</v>
      </c>
      <c r="F41" s="25"/>
      <c r="H41" s="19"/>
    </row>
    <row r="42" spans="1:8" ht="15.75" x14ac:dyDescent="0.25">
      <c r="A42" s="11">
        <v>3</v>
      </c>
      <c r="B42" s="40">
        <v>942</v>
      </c>
      <c r="C42" s="41" t="s">
        <v>65</v>
      </c>
      <c r="D42" s="38" t="s">
        <v>36</v>
      </c>
      <c r="E42" s="15">
        <v>9.7685185185185184E-3</v>
      </c>
      <c r="F42" s="25">
        <v>92</v>
      </c>
      <c r="H42" s="19"/>
    </row>
    <row r="43" spans="1:8" ht="15.75" x14ac:dyDescent="0.25">
      <c r="A43" s="11">
        <v>4</v>
      </c>
      <c r="B43" s="65">
        <v>2551</v>
      </c>
      <c r="C43" s="41" t="s">
        <v>88</v>
      </c>
      <c r="D43" s="12" t="s">
        <v>91</v>
      </c>
      <c r="E43" s="15">
        <v>1.0949074074074075E-2</v>
      </c>
      <c r="F43" s="25"/>
      <c r="H43" s="19"/>
    </row>
    <row r="44" spans="1:8" ht="15.75" x14ac:dyDescent="0.25">
      <c r="A44" s="11">
        <v>5</v>
      </c>
      <c r="B44" s="40">
        <v>642</v>
      </c>
      <c r="C44" s="41" t="s">
        <v>60</v>
      </c>
      <c r="D44" s="38" t="s">
        <v>39</v>
      </c>
      <c r="E44" s="15">
        <v>1.0960648148148148E-2</v>
      </c>
      <c r="F44" s="25">
        <v>84</v>
      </c>
      <c r="H44" s="19"/>
    </row>
    <row r="45" spans="1:8" ht="15.75" x14ac:dyDescent="0.25">
      <c r="C45" s="52"/>
      <c r="F45" s="17"/>
      <c r="G45" s="2"/>
      <c r="H45" s="19"/>
    </row>
    <row r="46" spans="1:8" ht="15.75" x14ac:dyDescent="0.25">
      <c r="A46" s="67" t="s">
        <v>14</v>
      </c>
      <c r="B46" s="67"/>
      <c r="C46" s="67"/>
      <c r="D46" s="67"/>
      <c r="E46" s="67"/>
      <c r="F46" s="17"/>
      <c r="G46" s="2"/>
      <c r="H46" s="19"/>
    </row>
    <row r="47" spans="1:8" ht="15.75" x14ac:dyDescent="0.25">
      <c r="A47" s="8" t="s">
        <v>5</v>
      </c>
      <c r="B47" s="8" t="s">
        <v>6</v>
      </c>
      <c r="C47" s="8" t="s">
        <v>0</v>
      </c>
      <c r="D47" s="8" t="s">
        <v>1</v>
      </c>
      <c r="E47" s="9" t="s">
        <v>8</v>
      </c>
      <c r="F47" s="10" t="s">
        <v>3</v>
      </c>
      <c r="G47" s="2"/>
      <c r="H47" s="19"/>
    </row>
    <row r="48" spans="1:8" ht="15.75" x14ac:dyDescent="0.25">
      <c r="A48" s="11">
        <v>1</v>
      </c>
      <c r="B48" s="40">
        <v>583</v>
      </c>
      <c r="C48" s="41" t="s">
        <v>76</v>
      </c>
      <c r="D48" s="33" t="s">
        <v>39</v>
      </c>
      <c r="E48" s="13">
        <v>1.4930555555555556E-2</v>
      </c>
      <c r="F48" s="25">
        <v>100</v>
      </c>
    </row>
    <row r="49" spans="1:6" ht="15.75" x14ac:dyDescent="0.25">
      <c r="A49" s="11">
        <v>2</v>
      </c>
      <c r="B49" s="37">
        <v>2555</v>
      </c>
      <c r="C49" s="38" t="s">
        <v>80</v>
      </c>
      <c r="D49" s="38" t="s">
        <v>39</v>
      </c>
      <c r="E49" s="13">
        <v>1.4988425925925926E-2</v>
      </c>
      <c r="F49" s="25">
        <v>92</v>
      </c>
    </row>
    <row r="50" spans="1:6" ht="15.75" x14ac:dyDescent="0.25">
      <c r="A50" s="11">
        <v>3</v>
      </c>
      <c r="B50" s="65">
        <v>2548</v>
      </c>
      <c r="C50" s="41" t="s">
        <v>87</v>
      </c>
      <c r="D50" s="12" t="s">
        <v>91</v>
      </c>
      <c r="E50" s="13">
        <v>1.6712962962962961E-2</v>
      </c>
      <c r="F50" s="25"/>
    </row>
    <row r="51" spans="1:6" ht="15.75" x14ac:dyDescent="0.25">
      <c r="A51" s="11">
        <v>4</v>
      </c>
      <c r="B51" s="40">
        <v>555</v>
      </c>
      <c r="C51" s="41" t="s">
        <v>22</v>
      </c>
      <c r="D51" s="33" t="s">
        <v>33</v>
      </c>
      <c r="E51" s="13">
        <v>1.6979166666666667E-2</v>
      </c>
      <c r="F51" s="25">
        <v>84</v>
      </c>
    </row>
    <row r="52" spans="1:6" ht="15.75" x14ac:dyDescent="0.25">
      <c r="A52" s="11"/>
      <c r="B52" s="40"/>
      <c r="C52" s="41"/>
      <c r="D52" s="38"/>
      <c r="E52" s="12"/>
      <c r="F52" s="25"/>
    </row>
    <row r="53" spans="1:6" x14ac:dyDescent="0.25">
      <c r="F53" s="2"/>
    </row>
    <row r="54" spans="1:6" x14ac:dyDescent="0.25">
      <c r="F54" s="2"/>
    </row>
  </sheetData>
  <sortState ref="B70:E79">
    <sortCondition ref="E70:E79"/>
  </sortState>
  <mergeCells count="9">
    <mergeCell ref="A1:F1"/>
    <mergeCell ref="A2:F2"/>
    <mergeCell ref="A30:E30"/>
    <mergeCell ref="A38:E38"/>
    <mergeCell ref="A46:E46"/>
    <mergeCell ref="A3:E3"/>
    <mergeCell ref="A13:E13"/>
    <mergeCell ref="A19:E19"/>
    <mergeCell ref="A25:E25"/>
  </mergeCells>
  <pageMargins left="0.25" right="0.25" top="0.75" bottom="0.75" header="0.3" footer="0.3"/>
  <pageSetup paperSize="9" scale="80" orientation="landscape" r:id="rId1"/>
  <rowBreaks count="1" manualBreakCount="1">
    <brk id="1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1" sqref="F11"/>
    </sheetView>
  </sheetViews>
  <sheetFormatPr defaultColWidth="9.140625" defaultRowHeight="15" x14ac:dyDescent="0.25"/>
  <cols>
    <col min="1" max="1" width="9" style="21" customWidth="1"/>
    <col min="2" max="2" width="63.28515625" style="21" customWidth="1"/>
    <col min="3" max="3" width="9" style="20" customWidth="1"/>
    <col min="4" max="4" width="9.140625" style="21"/>
    <col min="5" max="5" width="9.140625" style="21" customWidth="1"/>
    <col min="6" max="6" width="22.140625" style="21" bestFit="1" customWidth="1"/>
    <col min="7" max="16384" width="9.140625" style="21"/>
  </cols>
  <sheetData>
    <row r="1" spans="1:7" s="6" customFormat="1" ht="18" customHeight="1" x14ac:dyDescent="0.25">
      <c r="A1" s="66" t="s">
        <v>24</v>
      </c>
      <c r="B1" s="66"/>
      <c r="C1" s="66"/>
      <c r="D1" s="5"/>
      <c r="E1" s="5"/>
    </row>
    <row r="2" spans="1:7" s="6" customFormat="1" ht="18" customHeight="1" x14ac:dyDescent="0.25">
      <c r="A2" s="66" t="s">
        <v>25</v>
      </c>
      <c r="B2" s="66"/>
      <c r="C2" s="66"/>
      <c r="D2" s="5"/>
      <c r="E2" s="5"/>
    </row>
    <row r="3" spans="1:7" s="6" customFormat="1" ht="15.75" x14ac:dyDescent="0.25">
      <c r="A3" s="68" t="s">
        <v>15</v>
      </c>
      <c r="B3" s="68"/>
      <c r="C3" s="68"/>
      <c r="D3" s="7"/>
      <c r="F3" s="32"/>
      <c r="G3" s="26"/>
    </row>
    <row r="4" spans="1:7" ht="15.75" x14ac:dyDescent="0.25">
      <c r="A4" s="22" t="s">
        <v>5</v>
      </c>
      <c r="B4" s="23" t="s">
        <v>1</v>
      </c>
      <c r="C4" s="22" t="s">
        <v>3</v>
      </c>
    </row>
    <row r="5" spans="1:7" ht="15.75" x14ac:dyDescent="0.25">
      <c r="A5" s="24">
        <v>1</v>
      </c>
      <c r="B5" s="33" t="s">
        <v>33</v>
      </c>
      <c r="C5" s="24">
        <f>C27</f>
        <v>697</v>
      </c>
    </row>
    <row r="6" spans="1:7" ht="15.75" x14ac:dyDescent="0.25">
      <c r="A6" s="24">
        <v>2</v>
      </c>
      <c r="B6" s="38" t="s">
        <v>36</v>
      </c>
      <c r="C6" s="24">
        <f>C35</f>
        <v>623</v>
      </c>
    </row>
    <row r="7" spans="1:7" ht="15.75" x14ac:dyDescent="0.25">
      <c r="A7" s="24">
        <v>3</v>
      </c>
      <c r="B7" s="38" t="s">
        <v>39</v>
      </c>
      <c r="C7" s="24">
        <f>C18</f>
        <v>529</v>
      </c>
    </row>
    <row r="8" spans="1:7" ht="15.75" x14ac:dyDescent="0.25">
      <c r="A8" s="24">
        <v>4</v>
      </c>
      <c r="B8" s="33" t="s">
        <v>43</v>
      </c>
      <c r="C8" s="25">
        <f>C37</f>
        <v>100</v>
      </c>
    </row>
    <row r="9" spans="1:7" ht="18" customHeight="1" x14ac:dyDescent="0.25">
      <c r="A9" s="20"/>
    </row>
    <row r="10" spans="1:7" ht="18" customHeight="1" x14ac:dyDescent="0.25">
      <c r="A10" s="4"/>
      <c r="F10" s="57"/>
      <c r="G10" s="30"/>
    </row>
    <row r="11" spans="1:7" ht="18" customHeight="1" x14ac:dyDescent="0.25">
      <c r="A11" s="4"/>
      <c r="B11" s="8" t="s">
        <v>1</v>
      </c>
      <c r="C11" s="10" t="s">
        <v>3</v>
      </c>
      <c r="F11" s="58"/>
      <c r="G11" s="60"/>
    </row>
    <row r="12" spans="1:7" ht="15.75" x14ac:dyDescent="0.25">
      <c r="B12" s="38" t="s">
        <v>39</v>
      </c>
      <c r="C12" s="25">
        <v>84</v>
      </c>
      <c r="F12" s="59"/>
      <c r="G12" s="60"/>
    </row>
    <row r="13" spans="1:7" ht="15.75" x14ac:dyDescent="0.25">
      <c r="B13" s="33" t="s">
        <v>39</v>
      </c>
      <c r="C13" s="25">
        <v>92</v>
      </c>
      <c r="F13" s="61"/>
      <c r="G13" s="62"/>
    </row>
    <row r="14" spans="1:7" ht="15.75" x14ac:dyDescent="0.25">
      <c r="B14" s="33" t="s">
        <v>39</v>
      </c>
      <c r="C14" s="25">
        <v>77</v>
      </c>
      <c r="F14" s="56"/>
      <c r="G14" s="56"/>
    </row>
    <row r="15" spans="1:7" ht="15.75" x14ac:dyDescent="0.25">
      <c r="B15" s="38" t="s">
        <v>39</v>
      </c>
      <c r="C15" s="25">
        <v>84</v>
      </c>
      <c r="F15" s="56"/>
      <c r="G15" s="56"/>
    </row>
    <row r="16" spans="1:7" ht="15.75" x14ac:dyDescent="0.25">
      <c r="B16" s="33" t="s">
        <v>39</v>
      </c>
      <c r="C16" s="25">
        <v>100</v>
      </c>
      <c r="F16" s="56"/>
      <c r="G16" s="56"/>
    </row>
    <row r="17" spans="2:7" ht="15.75" x14ac:dyDescent="0.25">
      <c r="B17" s="38" t="s">
        <v>39</v>
      </c>
      <c r="C17" s="25">
        <v>92</v>
      </c>
      <c r="F17" s="58"/>
      <c r="G17" s="58"/>
    </row>
    <row r="18" spans="2:7" x14ac:dyDescent="0.25">
      <c r="B18" s="27" t="s">
        <v>16</v>
      </c>
      <c r="C18" s="28">
        <f>SUM(C12:C17)</f>
        <v>529</v>
      </c>
      <c r="F18" s="58"/>
      <c r="G18" s="58"/>
    </row>
    <row r="19" spans="2:7" ht="15.75" x14ac:dyDescent="0.25">
      <c r="B19" s="33" t="s">
        <v>33</v>
      </c>
      <c r="C19" s="25">
        <v>71</v>
      </c>
      <c r="F19" s="59"/>
      <c r="G19" s="58"/>
    </row>
    <row r="20" spans="2:7" ht="15.75" x14ac:dyDescent="0.25">
      <c r="B20" s="38" t="s">
        <v>33</v>
      </c>
      <c r="C20" s="25">
        <v>65</v>
      </c>
      <c r="F20" s="61"/>
      <c r="G20" s="62"/>
    </row>
    <row r="21" spans="2:7" ht="15.75" x14ac:dyDescent="0.25">
      <c r="B21" s="38" t="s">
        <v>33</v>
      </c>
      <c r="C21" s="14">
        <v>100</v>
      </c>
      <c r="F21" s="56"/>
      <c r="G21" s="56"/>
    </row>
    <row r="22" spans="2:7" ht="15.75" x14ac:dyDescent="0.25">
      <c r="B22" s="38" t="s">
        <v>33</v>
      </c>
      <c r="C22" s="25">
        <v>100</v>
      </c>
      <c r="F22" s="56"/>
      <c r="G22" s="56"/>
    </row>
    <row r="23" spans="2:7" ht="15.75" x14ac:dyDescent="0.25">
      <c r="B23" s="33" t="s">
        <v>33</v>
      </c>
      <c r="C23" s="25">
        <v>100</v>
      </c>
      <c r="F23" s="56"/>
      <c r="G23" s="56"/>
    </row>
    <row r="24" spans="2:7" ht="15.75" x14ac:dyDescent="0.25">
      <c r="B24" s="33" t="s">
        <v>33</v>
      </c>
      <c r="C24" s="25">
        <v>84</v>
      </c>
      <c r="F24" s="57"/>
      <c r="G24" s="30"/>
    </row>
    <row r="25" spans="2:7" ht="15.75" x14ac:dyDescent="0.25">
      <c r="B25" s="38" t="s">
        <v>33</v>
      </c>
      <c r="C25" s="25">
        <v>100</v>
      </c>
      <c r="F25" s="56"/>
      <c r="G25" s="56"/>
    </row>
    <row r="26" spans="2:7" ht="15.75" x14ac:dyDescent="0.25">
      <c r="B26" s="33" t="s">
        <v>33</v>
      </c>
      <c r="C26" s="63">
        <v>77</v>
      </c>
      <c r="F26" s="56"/>
      <c r="G26" s="56"/>
    </row>
    <row r="27" spans="2:7" x14ac:dyDescent="0.25">
      <c r="B27" s="27" t="s">
        <v>16</v>
      </c>
      <c r="C27" s="28">
        <f>SUM(C19:C26)</f>
        <v>697</v>
      </c>
      <c r="F27" s="56"/>
      <c r="G27" s="56"/>
    </row>
    <row r="28" spans="2:7" ht="15.75" x14ac:dyDescent="0.25">
      <c r="B28" s="33" t="s">
        <v>36</v>
      </c>
      <c r="C28" s="25">
        <v>92</v>
      </c>
      <c r="F28" s="56"/>
      <c r="G28" s="56"/>
    </row>
    <row r="29" spans="2:7" ht="15.75" x14ac:dyDescent="0.25">
      <c r="B29" s="38" t="s">
        <v>36</v>
      </c>
      <c r="C29" s="25">
        <v>71</v>
      </c>
      <c r="F29" s="56"/>
      <c r="G29" s="56"/>
    </row>
    <row r="30" spans="2:7" ht="15.75" x14ac:dyDescent="0.25">
      <c r="B30" s="38" t="s">
        <v>36</v>
      </c>
      <c r="C30" s="14">
        <v>92</v>
      </c>
      <c r="F30" s="56"/>
      <c r="G30" s="56"/>
    </row>
    <row r="31" spans="2:7" ht="15.75" x14ac:dyDescent="0.25">
      <c r="B31" s="38" t="s">
        <v>36</v>
      </c>
      <c r="C31" s="25">
        <v>100</v>
      </c>
      <c r="F31" s="56"/>
      <c r="G31" s="56"/>
    </row>
    <row r="32" spans="2:7" ht="15.75" x14ac:dyDescent="0.25">
      <c r="B32" s="55" t="s">
        <v>36</v>
      </c>
      <c r="C32" s="54">
        <v>92</v>
      </c>
      <c r="F32" s="56"/>
      <c r="G32" s="56"/>
    </row>
    <row r="33" spans="2:7" ht="15.75" x14ac:dyDescent="0.25">
      <c r="B33" s="38" t="s">
        <v>36</v>
      </c>
      <c r="C33" s="25">
        <v>92</v>
      </c>
      <c r="F33" s="56"/>
      <c r="G33" s="56"/>
    </row>
    <row r="34" spans="2:7" ht="15.75" x14ac:dyDescent="0.25">
      <c r="B34" s="38" t="s">
        <v>36</v>
      </c>
      <c r="C34" s="25">
        <v>84</v>
      </c>
      <c r="F34" s="56"/>
      <c r="G34" s="56"/>
    </row>
    <row r="35" spans="2:7" x14ac:dyDescent="0.25">
      <c r="B35" s="27" t="s">
        <v>16</v>
      </c>
      <c r="C35" s="28">
        <f>SUM(C28:C34)</f>
        <v>623</v>
      </c>
      <c r="F35" s="56"/>
      <c r="G35" s="56"/>
    </row>
    <row r="36" spans="2:7" ht="15.75" x14ac:dyDescent="0.25">
      <c r="B36" s="33" t="s">
        <v>43</v>
      </c>
      <c r="C36" s="25">
        <v>100</v>
      </c>
    </row>
    <row r="37" spans="2:7" x14ac:dyDescent="0.25">
      <c r="B37" s="27" t="s">
        <v>16</v>
      </c>
      <c r="C37" s="29">
        <f>SUM(C36)</f>
        <v>100</v>
      </c>
      <c r="D37" s="31"/>
    </row>
  </sheetData>
  <sortState ref="B45:C66">
    <sortCondition ref="B5:B26"/>
  </sortState>
  <mergeCells count="3">
    <mergeCell ref="A2:C2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D17" sqref="D17"/>
    </sheetView>
  </sheetViews>
  <sheetFormatPr defaultRowHeight="15" x14ac:dyDescent="0.25"/>
  <cols>
    <col min="1" max="2" width="9.140625" style="3"/>
  </cols>
  <sheetData>
    <row r="1" spans="1:2" x14ac:dyDescent="0.25">
      <c r="A1" s="1" t="s">
        <v>2</v>
      </c>
      <c r="B1" s="1" t="s">
        <v>3</v>
      </c>
    </row>
    <row r="2" spans="1:2" x14ac:dyDescent="0.25">
      <c r="A2" s="1">
        <v>1</v>
      </c>
      <c r="B2" s="2">
        <v>100</v>
      </c>
    </row>
    <row r="3" spans="1:2" x14ac:dyDescent="0.25">
      <c r="A3" s="1">
        <v>2</v>
      </c>
      <c r="B3" s="2">
        <v>92</v>
      </c>
    </row>
    <row r="4" spans="1:2" x14ac:dyDescent="0.25">
      <c r="A4" s="1">
        <v>3</v>
      </c>
      <c r="B4" s="2">
        <v>84</v>
      </c>
    </row>
    <row r="5" spans="1:2" x14ac:dyDescent="0.25">
      <c r="A5" s="1">
        <v>4</v>
      </c>
      <c r="B5" s="2">
        <v>77</v>
      </c>
    </row>
    <row r="6" spans="1:2" x14ac:dyDescent="0.25">
      <c r="A6" s="1">
        <v>5</v>
      </c>
      <c r="B6" s="2">
        <v>71</v>
      </c>
    </row>
    <row r="7" spans="1:2" x14ac:dyDescent="0.25">
      <c r="A7" s="1">
        <v>6</v>
      </c>
      <c r="B7" s="2">
        <v>65</v>
      </c>
    </row>
    <row r="8" spans="1:2" x14ac:dyDescent="0.25">
      <c r="A8" s="1">
        <v>7</v>
      </c>
      <c r="B8" s="2">
        <v>60</v>
      </c>
    </row>
    <row r="9" spans="1:2" x14ac:dyDescent="0.25">
      <c r="A9" s="1">
        <v>8</v>
      </c>
      <c r="B9" s="2">
        <v>55</v>
      </c>
    </row>
    <row r="10" spans="1:2" x14ac:dyDescent="0.25">
      <c r="A10" s="1">
        <v>9</v>
      </c>
      <c r="B10" s="2">
        <v>50</v>
      </c>
    </row>
    <row r="11" spans="1:2" x14ac:dyDescent="0.25">
      <c r="A11" s="1">
        <v>10</v>
      </c>
      <c r="B11" s="2">
        <v>46</v>
      </c>
    </row>
    <row r="12" spans="1:2" x14ac:dyDescent="0.25">
      <c r="A12" s="1">
        <v>11</v>
      </c>
      <c r="B12" s="2">
        <v>42</v>
      </c>
    </row>
    <row r="13" spans="1:2" x14ac:dyDescent="0.25">
      <c r="A13" s="1">
        <v>12</v>
      </c>
      <c r="B13" s="2">
        <v>38</v>
      </c>
    </row>
    <row r="14" spans="1:2" x14ac:dyDescent="0.25">
      <c r="A14" s="1">
        <v>13</v>
      </c>
      <c r="B14" s="2">
        <v>35</v>
      </c>
    </row>
    <row r="15" spans="1:2" x14ac:dyDescent="0.25">
      <c r="A15" s="1">
        <v>14</v>
      </c>
      <c r="B15" s="2">
        <v>32</v>
      </c>
    </row>
    <row r="16" spans="1:2" x14ac:dyDescent="0.25">
      <c r="A16" s="1">
        <v>15</v>
      </c>
      <c r="B16" s="2">
        <v>29</v>
      </c>
    </row>
    <row r="17" spans="1:2" x14ac:dyDescent="0.25">
      <c r="A17" s="1">
        <v>16</v>
      </c>
      <c r="B17" s="2">
        <v>26</v>
      </c>
    </row>
    <row r="18" spans="1:2" x14ac:dyDescent="0.25">
      <c r="A18" s="1">
        <v>17</v>
      </c>
      <c r="B18" s="2">
        <v>23</v>
      </c>
    </row>
    <row r="19" spans="1:2" x14ac:dyDescent="0.25">
      <c r="A19" s="1">
        <v>18</v>
      </c>
      <c r="B19" s="2">
        <v>21</v>
      </c>
    </row>
    <row r="20" spans="1:2" x14ac:dyDescent="0.25">
      <c r="A20" s="1">
        <v>19</v>
      </c>
      <c r="B20" s="2">
        <v>19</v>
      </c>
    </row>
    <row r="21" spans="1:2" x14ac:dyDescent="0.25">
      <c r="A21" s="1">
        <v>20</v>
      </c>
      <c r="B21" s="2">
        <v>17</v>
      </c>
    </row>
    <row r="22" spans="1:2" x14ac:dyDescent="0.25">
      <c r="A22" s="1">
        <v>21</v>
      </c>
      <c r="B22" s="2">
        <v>15</v>
      </c>
    </row>
    <row r="23" spans="1:2" x14ac:dyDescent="0.25">
      <c r="A23" s="1">
        <v>22</v>
      </c>
      <c r="B23" s="2">
        <v>15</v>
      </c>
    </row>
    <row r="24" spans="1:2" x14ac:dyDescent="0.25">
      <c r="A24" s="1">
        <v>23</v>
      </c>
      <c r="B24" s="2">
        <v>15</v>
      </c>
    </row>
    <row r="25" spans="1:2" x14ac:dyDescent="0.25">
      <c r="A25" s="1">
        <v>24</v>
      </c>
      <c r="B25" s="2">
        <v>15</v>
      </c>
    </row>
    <row r="26" spans="1:2" x14ac:dyDescent="0.25">
      <c r="A26" s="1">
        <v>25</v>
      </c>
      <c r="B26" s="2">
        <v>15</v>
      </c>
    </row>
    <row r="27" spans="1:2" x14ac:dyDescent="0.25">
      <c r="A27" s="1">
        <v>26</v>
      </c>
      <c r="B27" s="2">
        <v>15</v>
      </c>
    </row>
    <row r="28" spans="1:2" x14ac:dyDescent="0.25">
      <c r="A28" s="1">
        <v>27</v>
      </c>
      <c r="B28" s="2">
        <v>15</v>
      </c>
    </row>
    <row r="29" spans="1:2" x14ac:dyDescent="0.25">
      <c r="A29" s="1">
        <v>28</v>
      </c>
      <c r="B29" s="2">
        <v>15</v>
      </c>
    </row>
    <row r="30" spans="1:2" x14ac:dyDescent="0.25">
      <c r="A30" s="1">
        <v>29</v>
      </c>
      <c r="B30" s="2">
        <v>15</v>
      </c>
    </row>
    <row r="31" spans="1:2" x14ac:dyDescent="0.25">
      <c r="A31" s="1">
        <v>30</v>
      </c>
      <c r="B31" s="2">
        <v>15</v>
      </c>
    </row>
    <row r="32" spans="1:2" x14ac:dyDescent="0.25">
      <c r="A32" s="1">
        <v>31</v>
      </c>
      <c r="B32" s="2">
        <v>10</v>
      </c>
    </row>
    <row r="33" spans="1:2" x14ac:dyDescent="0.25">
      <c r="A33" s="1">
        <v>32</v>
      </c>
      <c r="B33" s="2">
        <v>10</v>
      </c>
    </row>
    <row r="34" spans="1:2" x14ac:dyDescent="0.25">
      <c r="A34" s="1">
        <v>33</v>
      </c>
      <c r="B34" s="2">
        <v>10</v>
      </c>
    </row>
    <row r="35" spans="1:2" x14ac:dyDescent="0.25">
      <c r="A35" s="1">
        <v>34</v>
      </c>
      <c r="B35" s="2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49" workbookViewId="0">
      <selection activeCell="D49" sqref="D49"/>
    </sheetView>
  </sheetViews>
  <sheetFormatPr defaultRowHeight="15" x14ac:dyDescent="0.25"/>
  <cols>
    <col min="4" max="4" width="29.42578125" bestFit="1" customWidth="1"/>
    <col min="5" max="5" width="11.85546875" bestFit="1" customWidth="1"/>
    <col min="7" max="7" width="22.140625" bestFit="1" customWidth="1"/>
  </cols>
  <sheetData>
    <row r="1" spans="1:8" ht="15.75" x14ac:dyDescent="0.25">
      <c r="A1" s="33"/>
      <c r="B1" s="34" t="s">
        <v>7</v>
      </c>
      <c r="C1" s="34" t="s">
        <v>26</v>
      </c>
      <c r="D1" s="34" t="s">
        <v>0</v>
      </c>
      <c r="E1" s="35" t="s">
        <v>28</v>
      </c>
      <c r="F1" s="34" t="s">
        <v>29</v>
      </c>
      <c r="G1" s="34" t="s">
        <v>1</v>
      </c>
      <c r="H1" s="34" t="s">
        <v>27</v>
      </c>
    </row>
    <row r="2" spans="1:8" ht="15.75" x14ac:dyDescent="0.25">
      <c r="A2" s="36">
        <f t="shared" ref="A2:A33" si="0">1+A1</f>
        <v>1</v>
      </c>
      <c r="B2" s="37">
        <v>103257</v>
      </c>
      <c r="C2" s="37">
        <v>109</v>
      </c>
      <c r="D2" s="38" t="s">
        <v>34</v>
      </c>
      <c r="E2" s="39">
        <v>39888</v>
      </c>
      <c r="F2" s="39" t="s">
        <v>35</v>
      </c>
      <c r="G2" s="38" t="s">
        <v>36</v>
      </c>
      <c r="H2" s="37" t="s">
        <v>30</v>
      </c>
    </row>
    <row r="3" spans="1:8" ht="15.75" x14ac:dyDescent="0.25">
      <c r="A3" s="36">
        <f t="shared" si="0"/>
        <v>2</v>
      </c>
      <c r="B3" s="37">
        <v>104447</v>
      </c>
      <c r="C3" s="37">
        <v>561</v>
      </c>
      <c r="D3" s="38" t="s">
        <v>23</v>
      </c>
      <c r="E3" s="39">
        <v>40190</v>
      </c>
      <c r="F3" s="39" t="s">
        <v>35</v>
      </c>
      <c r="G3" s="38" t="s">
        <v>36</v>
      </c>
      <c r="H3" s="37" t="s">
        <v>30</v>
      </c>
    </row>
    <row r="4" spans="1:8" ht="15.75" x14ac:dyDescent="0.25">
      <c r="A4" s="36">
        <f t="shared" si="0"/>
        <v>3</v>
      </c>
      <c r="B4" s="37">
        <v>103877</v>
      </c>
      <c r="C4" s="37">
        <v>696</v>
      </c>
      <c r="D4" s="41" t="s">
        <v>18</v>
      </c>
      <c r="E4" s="42">
        <v>39699</v>
      </c>
      <c r="F4" s="39" t="s">
        <v>35</v>
      </c>
      <c r="G4" s="38" t="s">
        <v>33</v>
      </c>
      <c r="H4" s="40" t="s">
        <v>30</v>
      </c>
    </row>
    <row r="5" spans="1:8" ht="15.75" x14ac:dyDescent="0.25">
      <c r="A5" s="36">
        <f t="shared" si="0"/>
        <v>4</v>
      </c>
      <c r="B5" s="37">
        <v>0</v>
      </c>
      <c r="C5" s="43">
        <v>2554</v>
      </c>
      <c r="D5" s="38" t="s">
        <v>40</v>
      </c>
      <c r="E5" s="39">
        <v>39727</v>
      </c>
      <c r="F5" s="37" t="s">
        <v>35</v>
      </c>
      <c r="G5" s="38" t="s">
        <v>41</v>
      </c>
      <c r="H5" s="37" t="s">
        <v>30</v>
      </c>
    </row>
    <row r="6" spans="1:8" ht="15.75" x14ac:dyDescent="0.25">
      <c r="A6" s="36">
        <f t="shared" si="0"/>
        <v>5</v>
      </c>
      <c r="B6" s="37">
        <v>103873</v>
      </c>
      <c r="C6" s="37">
        <v>554</v>
      </c>
      <c r="D6" s="38" t="s">
        <v>31</v>
      </c>
      <c r="E6" s="39">
        <v>40326</v>
      </c>
      <c r="F6" s="37" t="s">
        <v>32</v>
      </c>
      <c r="G6" s="33" t="s">
        <v>33</v>
      </c>
      <c r="H6" s="37" t="s">
        <v>30</v>
      </c>
    </row>
    <row r="7" spans="1:8" ht="15.75" x14ac:dyDescent="0.25">
      <c r="A7" s="36">
        <f t="shared" si="0"/>
        <v>6</v>
      </c>
      <c r="B7" s="40">
        <v>104296</v>
      </c>
      <c r="C7" s="40">
        <v>406</v>
      </c>
      <c r="D7" s="41" t="s">
        <v>37</v>
      </c>
      <c r="E7" s="42">
        <v>40514</v>
      </c>
      <c r="F7" s="40" t="s">
        <v>32</v>
      </c>
      <c r="G7" s="38" t="s">
        <v>36</v>
      </c>
      <c r="H7" s="40" t="s">
        <v>30</v>
      </c>
    </row>
    <row r="8" spans="1:8" ht="15.75" x14ac:dyDescent="0.25">
      <c r="A8" s="36">
        <f t="shared" si="0"/>
        <v>7</v>
      </c>
      <c r="B8" s="40">
        <v>103550</v>
      </c>
      <c r="C8" s="40">
        <v>510</v>
      </c>
      <c r="D8" s="41" t="s">
        <v>38</v>
      </c>
      <c r="E8" s="42">
        <v>39684</v>
      </c>
      <c r="F8" s="40" t="s">
        <v>32</v>
      </c>
      <c r="G8" s="38" t="s">
        <v>39</v>
      </c>
      <c r="H8" s="40" t="s">
        <v>30</v>
      </c>
    </row>
    <row r="9" spans="1:8" ht="15.75" x14ac:dyDescent="0.25">
      <c r="A9" s="36">
        <f t="shared" si="0"/>
        <v>8</v>
      </c>
      <c r="B9" s="40">
        <v>103871</v>
      </c>
      <c r="C9" s="37">
        <v>167</v>
      </c>
      <c r="D9" s="38" t="s">
        <v>17</v>
      </c>
      <c r="E9" s="39">
        <v>39515</v>
      </c>
      <c r="F9" s="39" t="s">
        <v>32</v>
      </c>
      <c r="G9" s="38" t="s">
        <v>33</v>
      </c>
      <c r="H9" s="37" t="s">
        <v>30</v>
      </c>
    </row>
    <row r="10" spans="1:8" ht="15.75" x14ac:dyDescent="0.25">
      <c r="A10" s="36">
        <f t="shared" si="0"/>
        <v>9</v>
      </c>
      <c r="B10" s="40">
        <v>103383</v>
      </c>
      <c r="C10" s="40">
        <v>304</v>
      </c>
      <c r="D10" s="41" t="s">
        <v>42</v>
      </c>
      <c r="E10" s="42">
        <v>39540</v>
      </c>
      <c r="F10" s="39" t="s">
        <v>32</v>
      </c>
      <c r="G10" s="33" t="s">
        <v>43</v>
      </c>
      <c r="H10" s="40" t="s">
        <v>30</v>
      </c>
    </row>
    <row r="11" spans="1:8" ht="15.75" x14ac:dyDescent="0.25">
      <c r="A11" s="36">
        <f t="shared" si="0"/>
        <v>10</v>
      </c>
      <c r="B11" s="37">
        <v>104191</v>
      </c>
      <c r="C11" s="40">
        <v>220</v>
      </c>
      <c r="D11" s="41" t="s">
        <v>44</v>
      </c>
      <c r="E11" s="42">
        <v>39869</v>
      </c>
      <c r="F11" s="42" t="s">
        <v>32</v>
      </c>
      <c r="G11" s="33" t="s">
        <v>36</v>
      </c>
      <c r="H11" s="40" t="s">
        <v>30</v>
      </c>
    </row>
    <row r="12" spans="1:8" ht="15.75" x14ac:dyDescent="0.25">
      <c r="A12" s="36">
        <f t="shared" si="0"/>
        <v>11</v>
      </c>
      <c r="B12" s="37">
        <v>102059</v>
      </c>
      <c r="C12" s="40">
        <v>187</v>
      </c>
      <c r="D12" s="41" t="s">
        <v>48</v>
      </c>
      <c r="E12" s="42">
        <v>38812</v>
      </c>
      <c r="F12" s="42" t="s">
        <v>35</v>
      </c>
      <c r="G12" s="33" t="s">
        <v>43</v>
      </c>
      <c r="H12" s="40" t="s">
        <v>45</v>
      </c>
    </row>
    <row r="13" spans="1:8" ht="15.75" x14ac:dyDescent="0.25">
      <c r="A13" s="36">
        <f t="shared" si="0"/>
        <v>12</v>
      </c>
      <c r="B13" s="37">
        <v>103872</v>
      </c>
      <c r="C13" s="40">
        <v>502</v>
      </c>
      <c r="D13" s="41" t="s">
        <v>50</v>
      </c>
      <c r="E13" s="42">
        <v>38810</v>
      </c>
      <c r="F13" s="39" t="s">
        <v>35</v>
      </c>
      <c r="G13" s="38" t="s">
        <v>33</v>
      </c>
      <c r="H13" s="40" t="s">
        <v>45</v>
      </c>
    </row>
    <row r="14" spans="1:8" ht="15.75" x14ac:dyDescent="0.25">
      <c r="A14" s="36">
        <f t="shared" si="0"/>
        <v>13</v>
      </c>
      <c r="B14" s="37">
        <v>104208</v>
      </c>
      <c r="C14" s="37">
        <v>277</v>
      </c>
      <c r="D14" s="38" t="s">
        <v>51</v>
      </c>
      <c r="E14" s="39">
        <v>39184</v>
      </c>
      <c r="F14" s="39" t="s">
        <v>35</v>
      </c>
      <c r="G14" s="33" t="s">
        <v>39</v>
      </c>
      <c r="H14" s="37" t="s">
        <v>45</v>
      </c>
    </row>
    <row r="15" spans="1:8" ht="15.75" x14ac:dyDescent="0.25">
      <c r="A15" s="36">
        <f t="shared" si="0"/>
        <v>14</v>
      </c>
      <c r="B15" s="40">
        <v>102079</v>
      </c>
      <c r="C15" s="40">
        <v>573</v>
      </c>
      <c r="D15" s="41" t="s">
        <v>55</v>
      </c>
      <c r="E15" s="42">
        <v>39111</v>
      </c>
      <c r="F15" s="42" t="s">
        <v>35</v>
      </c>
      <c r="G15" s="33" t="s">
        <v>43</v>
      </c>
      <c r="H15" s="40" t="s">
        <v>45</v>
      </c>
    </row>
    <row r="16" spans="1:8" ht="15.75" x14ac:dyDescent="0.25">
      <c r="A16" s="36">
        <f t="shared" si="0"/>
        <v>15</v>
      </c>
      <c r="B16" s="40">
        <v>102083</v>
      </c>
      <c r="C16" s="40">
        <v>183</v>
      </c>
      <c r="D16" s="41" t="s">
        <v>56</v>
      </c>
      <c r="E16" s="42">
        <v>38925</v>
      </c>
      <c r="F16" s="42" t="s">
        <v>35</v>
      </c>
      <c r="G16" s="33" t="s">
        <v>43</v>
      </c>
      <c r="H16" s="40" t="s">
        <v>45</v>
      </c>
    </row>
    <row r="17" spans="1:8" ht="15.75" x14ac:dyDescent="0.25">
      <c r="A17" s="36">
        <f t="shared" si="0"/>
        <v>16</v>
      </c>
      <c r="B17" s="40">
        <v>102052</v>
      </c>
      <c r="C17" s="40">
        <v>733</v>
      </c>
      <c r="D17" s="41" t="s">
        <v>46</v>
      </c>
      <c r="E17" s="42">
        <v>38861</v>
      </c>
      <c r="F17" s="40" t="s">
        <v>32</v>
      </c>
      <c r="G17" s="38" t="s">
        <v>43</v>
      </c>
      <c r="H17" s="40" t="s">
        <v>45</v>
      </c>
    </row>
    <row r="18" spans="1:8" ht="15.75" x14ac:dyDescent="0.25">
      <c r="A18" s="36">
        <f t="shared" si="0"/>
        <v>17</v>
      </c>
      <c r="B18" s="40">
        <v>104182</v>
      </c>
      <c r="C18" s="37">
        <v>194</v>
      </c>
      <c r="D18" s="45" t="s">
        <v>47</v>
      </c>
      <c r="E18" s="47">
        <v>38900</v>
      </c>
      <c r="F18" s="47" t="s">
        <v>32</v>
      </c>
      <c r="G18" s="33" t="s">
        <v>43</v>
      </c>
      <c r="H18" s="40" t="s">
        <v>45</v>
      </c>
    </row>
    <row r="19" spans="1:8" ht="15.75" x14ac:dyDescent="0.25">
      <c r="A19" s="36">
        <f t="shared" si="0"/>
        <v>18</v>
      </c>
      <c r="B19" s="37">
        <v>102583</v>
      </c>
      <c r="C19" s="37">
        <v>783</v>
      </c>
      <c r="D19" s="41" t="s">
        <v>49</v>
      </c>
      <c r="E19" s="42">
        <v>38742</v>
      </c>
      <c r="F19" s="39" t="s">
        <v>32</v>
      </c>
      <c r="G19" s="38" t="s">
        <v>43</v>
      </c>
      <c r="H19" s="40" t="s">
        <v>45</v>
      </c>
    </row>
    <row r="20" spans="1:8" ht="15.75" x14ac:dyDescent="0.25">
      <c r="A20" s="36">
        <f t="shared" si="0"/>
        <v>19</v>
      </c>
      <c r="B20" s="37"/>
      <c r="C20" s="43">
        <v>2543</v>
      </c>
      <c r="D20" s="44" t="s">
        <v>52</v>
      </c>
      <c r="E20" s="46">
        <v>38888</v>
      </c>
      <c r="F20" s="48" t="s">
        <v>32</v>
      </c>
      <c r="G20" s="38" t="s">
        <v>41</v>
      </c>
      <c r="H20" s="37" t="s">
        <v>45</v>
      </c>
    </row>
    <row r="21" spans="1:8" ht="15.75" x14ac:dyDescent="0.25">
      <c r="A21" s="36">
        <f t="shared" si="0"/>
        <v>20</v>
      </c>
      <c r="B21" s="37">
        <v>100479</v>
      </c>
      <c r="C21" s="37">
        <v>903</v>
      </c>
      <c r="D21" s="41" t="s">
        <v>53</v>
      </c>
      <c r="E21" s="42">
        <v>39044</v>
      </c>
      <c r="F21" s="40" t="s">
        <v>32</v>
      </c>
      <c r="G21" s="38" t="s">
        <v>36</v>
      </c>
      <c r="H21" s="40" t="s">
        <v>45</v>
      </c>
    </row>
    <row r="22" spans="1:8" ht="15.75" x14ac:dyDescent="0.25">
      <c r="A22" s="36">
        <f t="shared" si="0"/>
        <v>21</v>
      </c>
      <c r="B22" s="37">
        <v>103260</v>
      </c>
      <c r="C22" s="40">
        <v>112</v>
      </c>
      <c r="D22" s="41" t="s">
        <v>54</v>
      </c>
      <c r="E22" s="42">
        <v>38779</v>
      </c>
      <c r="F22" s="40" t="s">
        <v>32</v>
      </c>
      <c r="G22" s="33" t="s">
        <v>36</v>
      </c>
      <c r="H22" s="40" t="s">
        <v>45</v>
      </c>
    </row>
    <row r="23" spans="1:8" ht="15.75" x14ac:dyDescent="0.25">
      <c r="A23" s="36">
        <f t="shared" si="0"/>
        <v>22</v>
      </c>
      <c r="B23" s="37">
        <v>103109</v>
      </c>
      <c r="C23" s="37">
        <v>405</v>
      </c>
      <c r="D23" s="38" t="s">
        <v>57</v>
      </c>
      <c r="E23" s="39">
        <v>38932</v>
      </c>
      <c r="F23" s="39" t="s">
        <v>32</v>
      </c>
      <c r="G23" s="38" t="s">
        <v>43</v>
      </c>
      <c r="H23" s="37" t="s">
        <v>45</v>
      </c>
    </row>
    <row r="24" spans="1:8" ht="15.75" x14ac:dyDescent="0.25">
      <c r="A24" s="36">
        <f t="shared" si="0"/>
        <v>23</v>
      </c>
      <c r="B24" s="40">
        <v>103261</v>
      </c>
      <c r="C24" s="40">
        <v>113</v>
      </c>
      <c r="D24" s="41" t="s">
        <v>58</v>
      </c>
      <c r="E24" s="42">
        <v>38826</v>
      </c>
      <c r="F24" s="40" t="s">
        <v>32</v>
      </c>
      <c r="G24" s="38" t="s">
        <v>36</v>
      </c>
      <c r="H24" s="40" t="s">
        <v>45</v>
      </c>
    </row>
    <row r="25" spans="1:8" ht="15.75" x14ac:dyDescent="0.25">
      <c r="A25" s="36">
        <f t="shared" si="0"/>
        <v>24</v>
      </c>
      <c r="B25" s="40">
        <v>100415</v>
      </c>
      <c r="C25" s="40">
        <v>642</v>
      </c>
      <c r="D25" s="41" t="s">
        <v>60</v>
      </c>
      <c r="E25" s="42">
        <v>38536</v>
      </c>
      <c r="F25" s="42" t="s">
        <v>35</v>
      </c>
      <c r="G25" s="38" t="s">
        <v>39</v>
      </c>
      <c r="H25" s="40" t="s">
        <v>59</v>
      </c>
    </row>
    <row r="26" spans="1:8" ht="15.75" x14ac:dyDescent="0.25">
      <c r="A26" s="36">
        <f t="shared" si="0"/>
        <v>25</v>
      </c>
      <c r="B26" s="37">
        <v>100472</v>
      </c>
      <c r="C26" s="40">
        <v>942</v>
      </c>
      <c r="D26" s="41" t="s">
        <v>65</v>
      </c>
      <c r="E26" s="42">
        <v>38269</v>
      </c>
      <c r="F26" s="40" t="s">
        <v>35</v>
      </c>
      <c r="G26" s="38" t="s">
        <v>36</v>
      </c>
      <c r="H26" s="40" t="s">
        <v>59</v>
      </c>
    </row>
    <row r="27" spans="1:8" ht="15.75" x14ac:dyDescent="0.25">
      <c r="A27" s="36">
        <f t="shared" si="0"/>
        <v>26</v>
      </c>
      <c r="B27" s="40">
        <v>102922</v>
      </c>
      <c r="C27" s="40">
        <v>323</v>
      </c>
      <c r="D27" s="41" t="s">
        <v>67</v>
      </c>
      <c r="E27" s="42">
        <v>38253</v>
      </c>
      <c r="F27" s="40" t="s">
        <v>35</v>
      </c>
      <c r="G27" s="33" t="s">
        <v>36</v>
      </c>
      <c r="H27" s="40" t="s">
        <v>59</v>
      </c>
    </row>
    <row r="28" spans="1:8" ht="15.75" x14ac:dyDescent="0.25">
      <c r="A28" s="36">
        <f t="shared" si="0"/>
        <v>27</v>
      </c>
      <c r="B28" s="40">
        <v>104190</v>
      </c>
      <c r="C28" s="40">
        <v>219</v>
      </c>
      <c r="D28" s="41" t="s">
        <v>69</v>
      </c>
      <c r="E28" s="42">
        <v>38358</v>
      </c>
      <c r="F28" s="40" t="s">
        <v>35</v>
      </c>
      <c r="G28" s="33" t="s">
        <v>36</v>
      </c>
      <c r="H28" s="40" t="s">
        <v>59</v>
      </c>
    </row>
    <row r="29" spans="1:8" ht="15.75" x14ac:dyDescent="0.25">
      <c r="A29" s="36">
        <f t="shared" si="0"/>
        <v>28</v>
      </c>
      <c r="B29" s="37">
        <v>102084</v>
      </c>
      <c r="C29" s="40">
        <v>689</v>
      </c>
      <c r="D29" s="38" t="s">
        <v>71</v>
      </c>
      <c r="E29" s="39">
        <v>38665</v>
      </c>
      <c r="F29" s="39" t="s">
        <v>35</v>
      </c>
      <c r="G29" s="38" t="s">
        <v>43</v>
      </c>
      <c r="H29" s="37" t="s">
        <v>59</v>
      </c>
    </row>
    <row r="30" spans="1:8" ht="15.75" x14ac:dyDescent="0.25">
      <c r="A30" s="36">
        <f t="shared" si="0"/>
        <v>29</v>
      </c>
      <c r="B30" s="37">
        <v>103274</v>
      </c>
      <c r="C30" s="37">
        <v>143</v>
      </c>
      <c r="D30" s="38" t="s">
        <v>21</v>
      </c>
      <c r="E30" s="39">
        <v>38165</v>
      </c>
      <c r="F30" s="39" t="s">
        <v>35</v>
      </c>
      <c r="G30" s="38" t="s">
        <v>33</v>
      </c>
      <c r="H30" s="37" t="s">
        <v>59</v>
      </c>
    </row>
    <row r="31" spans="1:8" ht="15.75" x14ac:dyDescent="0.25">
      <c r="A31" s="36">
        <f t="shared" si="0"/>
        <v>30</v>
      </c>
      <c r="B31" s="40">
        <v>100447</v>
      </c>
      <c r="C31" s="40">
        <v>177</v>
      </c>
      <c r="D31" s="41" t="s">
        <v>61</v>
      </c>
      <c r="E31" s="42">
        <v>38348</v>
      </c>
      <c r="F31" s="40" t="s">
        <v>32</v>
      </c>
      <c r="G31" s="38" t="s">
        <v>36</v>
      </c>
      <c r="H31" s="40" t="s">
        <v>59</v>
      </c>
    </row>
    <row r="32" spans="1:8" ht="15.75" x14ac:dyDescent="0.25">
      <c r="A32" s="36">
        <f t="shared" si="0"/>
        <v>31</v>
      </c>
      <c r="B32" s="37">
        <v>102043</v>
      </c>
      <c r="C32" s="40">
        <v>851</v>
      </c>
      <c r="D32" s="41" t="s">
        <v>19</v>
      </c>
      <c r="E32" s="42">
        <v>38202</v>
      </c>
      <c r="F32" s="39" t="s">
        <v>32</v>
      </c>
      <c r="G32" s="33" t="s">
        <v>33</v>
      </c>
      <c r="H32" s="37" t="s">
        <v>59</v>
      </c>
    </row>
    <row r="33" spans="1:8" ht="15.75" x14ac:dyDescent="0.25">
      <c r="A33" s="36">
        <f t="shared" si="0"/>
        <v>32</v>
      </c>
      <c r="B33" s="40">
        <v>104181</v>
      </c>
      <c r="C33" s="40">
        <v>190</v>
      </c>
      <c r="D33" s="41" t="s">
        <v>62</v>
      </c>
      <c r="E33" s="42">
        <v>38661</v>
      </c>
      <c r="F33" s="42" t="s">
        <v>32</v>
      </c>
      <c r="G33" s="38" t="s">
        <v>43</v>
      </c>
      <c r="H33" s="40" t="s">
        <v>59</v>
      </c>
    </row>
    <row r="34" spans="1:8" ht="15.75" x14ac:dyDescent="0.25">
      <c r="A34" s="36">
        <f t="shared" ref="A34:A58" si="1">1+A33</f>
        <v>33</v>
      </c>
      <c r="B34" s="37">
        <v>102625</v>
      </c>
      <c r="C34" s="40">
        <v>126</v>
      </c>
      <c r="D34" s="38" t="s">
        <v>63</v>
      </c>
      <c r="E34" s="39">
        <v>38611</v>
      </c>
      <c r="F34" s="39" t="s">
        <v>32</v>
      </c>
      <c r="G34" s="33" t="s">
        <v>39</v>
      </c>
      <c r="H34" s="37" t="s">
        <v>59</v>
      </c>
    </row>
    <row r="35" spans="1:8" ht="15.75" x14ac:dyDescent="0.25">
      <c r="A35" s="36">
        <f t="shared" si="1"/>
        <v>34</v>
      </c>
      <c r="B35" s="40">
        <v>102067</v>
      </c>
      <c r="C35" s="40">
        <v>691</v>
      </c>
      <c r="D35" s="41" t="s">
        <v>64</v>
      </c>
      <c r="E35" s="42">
        <v>38591</v>
      </c>
      <c r="F35" s="42" t="s">
        <v>32</v>
      </c>
      <c r="G35" s="38" t="s">
        <v>43</v>
      </c>
      <c r="H35" s="40" t="s">
        <v>59</v>
      </c>
    </row>
    <row r="36" spans="1:8" ht="15.75" x14ac:dyDescent="0.25">
      <c r="A36" s="36">
        <f t="shared" si="1"/>
        <v>35</v>
      </c>
      <c r="B36" s="40">
        <v>102075</v>
      </c>
      <c r="C36" s="40">
        <v>700</v>
      </c>
      <c r="D36" s="41" t="s">
        <v>66</v>
      </c>
      <c r="E36" s="42">
        <v>38469</v>
      </c>
      <c r="F36" s="40" t="s">
        <v>32</v>
      </c>
      <c r="G36" s="38" t="s">
        <v>43</v>
      </c>
      <c r="H36" s="40" t="s">
        <v>59</v>
      </c>
    </row>
    <row r="37" spans="1:8" ht="15.75" x14ac:dyDescent="0.25">
      <c r="A37" s="36">
        <f t="shared" si="1"/>
        <v>36</v>
      </c>
      <c r="B37" s="37">
        <v>104209</v>
      </c>
      <c r="C37" s="37">
        <v>312</v>
      </c>
      <c r="D37" s="38" t="s">
        <v>68</v>
      </c>
      <c r="E37" s="39">
        <v>38379</v>
      </c>
      <c r="F37" s="39" t="s">
        <v>32</v>
      </c>
      <c r="G37" s="38" t="s">
        <v>39</v>
      </c>
      <c r="H37" s="37" t="s">
        <v>59</v>
      </c>
    </row>
    <row r="38" spans="1:8" ht="15.75" x14ac:dyDescent="0.25">
      <c r="A38" s="36">
        <f t="shared" si="1"/>
        <v>37</v>
      </c>
      <c r="B38" s="40">
        <v>102080</v>
      </c>
      <c r="C38" s="40">
        <v>182</v>
      </c>
      <c r="D38" s="41" t="s">
        <v>70</v>
      </c>
      <c r="E38" s="42">
        <v>38320</v>
      </c>
      <c r="F38" s="42" t="s">
        <v>32</v>
      </c>
      <c r="G38" s="38" t="s">
        <v>43</v>
      </c>
      <c r="H38" s="40" t="s">
        <v>59</v>
      </c>
    </row>
    <row r="39" spans="1:8" ht="15.75" x14ac:dyDescent="0.25">
      <c r="A39" s="36">
        <f t="shared" si="1"/>
        <v>38</v>
      </c>
      <c r="B39" s="37">
        <v>104342</v>
      </c>
      <c r="C39" s="40">
        <v>457</v>
      </c>
      <c r="D39" s="41" t="s">
        <v>20</v>
      </c>
      <c r="E39" s="42">
        <v>38369</v>
      </c>
      <c r="F39" s="42" t="s">
        <v>32</v>
      </c>
      <c r="G39" s="33" t="s">
        <v>33</v>
      </c>
      <c r="H39" s="40" t="s">
        <v>59</v>
      </c>
    </row>
    <row r="40" spans="1:8" ht="15.75" x14ac:dyDescent="0.25">
      <c r="A40" s="36">
        <f t="shared" si="1"/>
        <v>39</v>
      </c>
      <c r="B40" s="40">
        <v>102088</v>
      </c>
      <c r="C40" s="37">
        <v>693</v>
      </c>
      <c r="D40" s="41" t="s">
        <v>72</v>
      </c>
      <c r="E40" s="42">
        <v>38591</v>
      </c>
      <c r="F40" s="40" t="s">
        <v>32</v>
      </c>
      <c r="G40" s="38" t="s">
        <v>43</v>
      </c>
      <c r="H40" s="37" t="s">
        <v>59</v>
      </c>
    </row>
    <row r="41" spans="1:8" ht="15.75" x14ac:dyDescent="0.25">
      <c r="A41" s="36">
        <f t="shared" si="1"/>
        <v>40</v>
      </c>
      <c r="B41" s="37">
        <v>102058</v>
      </c>
      <c r="C41" s="37">
        <v>690</v>
      </c>
      <c r="D41" s="41" t="s">
        <v>75</v>
      </c>
      <c r="E41" s="39">
        <v>37485</v>
      </c>
      <c r="F41" s="40" t="s">
        <v>35</v>
      </c>
      <c r="G41" s="38" t="s">
        <v>43</v>
      </c>
      <c r="H41" s="40" t="s">
        <v>73</v>
      </c>
    </row>
    <row r="42" spans="1:8" ht="15.75" x14ac:dyDescent="0.25">
      <c r="A42" s="36">
        <f t="shared" si="1"/>
        <v>41</v>
      </c>
      <c r="B42" s="40">
        <v>102064</v>
      </c>
      <c r="C42" s="40">
        <v>686</v>
      </c>
      <c r="D42" s="41" t="s">
        <v>77</v>
      </c>
      <c r="E42" s="42">
        <v>37664</v>
      </c>
      <c r="F42" s="40" t="s">
        <v>35</v>
      </c>
      <c r="G42" s="33" t="s">
        <v>43</v>
      </c>
      <c r="H42" s="40" t="s">
        <v>73</v>
      </c>
    </row>
    <row r="43" spans="1:8" ht="15.75" x14ac:dyDescent="0.25">
      <c r="A43" s="36">
        <f t="shared" si="1"/>
        <v>42</v>
      </c>
      <c r="B43" s="40">
        <v>102071</v>
      </c>
      <c r="C43" s="40">
        <v>699</v>
      </c>
      <c r="D43" s="41" t="s">
        <v>81</v>
      </c>
      <c r="E43" s="42">
        <v>37423</v>
      </c>
      <c r="F43" s="42" t="s">
        <v>35</v>
      </c>
      <c r="G43" s="38" t="s">
        <v>43</v>
      </c>
      <c r="H43" s="40" t="s">
        <v>73</v>
      </c>
    </row>
    <row r="44" spans="1:8" ht="15.75" x14ac:dyDescent="0.25">
      <c r="A44" s="36">
        <f t="shared" si="1"/>
        <v>43</v>
      </c>
      <c r="B44" s="40">
        <v>102523</v>
      </c>
      <c r="C44" s="40">
        <v>164</v>
      </c>
      <c r="D44" s="41" t="s">
        <v>82</v>
      </c>
      <c r="E44" s="42">
        <v>37531</v>
      </c>
      <c r="F44" s="42" t="s">
        <v>35</v>
      </c>
      <c r="G44" s="38" t="s">
        <v>43</v>
      </c>
      <c r="H44" s="40" t="s">
        <v>73</v>
      </c>
    </row>
    <row r="45" spans="1:8" ht="15.75" x14ac:dyDescent="0.25">
      <c r="A45" s="36">
        <f t="shared" si="1"/>
        <v>44</v>
      </c>
      <c r="B45" s="37">
        <v>103258</v>
      </c>
      <c r="C45" s="37">
        <v>110</v>
      </c>
      <c r="D45" s="38" t="s">
        <v>83</v>
      </c>
      <c r="E45" s="39">
        <v>37399</v>
      </c>
      <c r="F45" s="39" t="s">
        <v>35</v>
      </c>
      <c r="G45" s="38" t="s">
        <v>36</v>
      </c>
      <c r="H45" s="37" t="s">
        <v>73</v>
      </c>
    </row>
    <row r="46" spans="1:8" ht="15.75" x14ac:dyDescent="0.25">
      <c r="A46" s="36">
        <f t="shared" si="1"/>
        <v>45</v>
      </c>
      <c r="B46" s="37">
        <v>102049</v>
      </c>
      <c r="C46" s="37">
        <v>974</v>
      </c>
      <c r="D46" s="38" t="s">
        <v>84</v>
      </c>
      <c r="E46" s="39">
        <v>37595</v>
      </c>
      <c r="F46" s="39" t="s">
        <v>35</v>
      </c>
      <c r="G46" s="33" t="s">
        <v>33</v>
      </c>
      <c r="H46" s="37" t="s">
        <v>73</v>
      </c>
    </row>
    <row r="47" spans="1:8" ht="15.75" x14ac:dyDescent="0.25">
      <c r="A47" s="36">
        <f t="shared" si="1"/>
        <v>46</v>
      </c>
      <c r="B47" s="37">
        <v>100449</v>
      </c>
      <c r="C47" s="40">
        <v>950</v>
      </c>
      <c r="D47" s="41" t="s">
        <v>74</v>
      </c>
      <c r="E47" s="42">
        <v>37580</v>
      </c>
      <c r="F47" s="42" t="s">
        <v>32</v>
      </c>
      <c r="G47" s="38" t="s">
        <v>36</v>
      </c>
      <c r="H47" s="40" t="s">
        <v>73</v>
      </c>
    </row>
    <row r="48" spans="1:8" ht="15.75" x14ac:dyDescent="0.25">
      <c r="A48" s="36">
        <f t="shared" si="1"/>
        <v>47</v>
      </c>
      <c r="B48" s="37">
        <v>100421</v>
      </c>
      <c r="C48" s="40">
        <v>583</v>
      </c>
      <c r="D48" s="41" t="s">
        <v>76</v>
      </c>
      <c r="E48" s="42">
        <v>37295</v>
      </c>
      <c r="F48" s="40" t="s">
        <v>32</v>
      </c>
      <c r="G48" s="33" t="s">
        <v>39</v>
      </c>
      <c r="H48" s="40" t="s">
        <v>73</v>
      </c>
    </row>
    <row r="49" spans="1:8" ht="15.75" x14ac:dyDescent="0.25">
      <c r="A49" s="36">
        <f t="shared" si="1"/>
        <v>48</v>
      </c>
      <c r="B49" s="37">
        <v>100463</v>
      </c>
      <c r="C49" s="37">
        <v>404</v>
      </c>
      <c r="D49" s="38" t="s">
        <v>78</v>
      </c>
      <c r="E49" s="39">
        <v>37697</v>
      </c>
      <c r="F49" s="37" t="s">
        <v>32</v>
      </c>
      <c r="G49" s="33" t="s">
        <v>36</v>
      </c>
      <c r="H49" s="37" t="s">
        <v>73</v>
      </c>
    </row>
    <row r="50" spans="1:8" ht="15.75" x14ac:dyDescent="0.25">
      <c r="A50" s="36">
        <f t="shared" si="1"/>
        <v>49</v>
      </c>
      <c r="B50" s="37">
        <v>100464</v>
      </c>
      <c r="C50" s="37">
        <v>769</v>
      </c>
      <c r="D50" s="38" t="s">
        <v>79</v>
      </c>
      <c r="E50" s="39">
        <v>37751</v>
      </c>
      <c r="F50" s="37" t="s">
        <v>32</v>
      </c>
      <c r="G50" s="33" t="s">
        <v>36</v>
      </c>
      <c r="H50" s="37" t="s">
        <v>73</v>
      </c>
    </row>
    <row r="51" spans="1:8" ht="15.75" x14ac:dyDescent="0.25">
      <c r="A51" s="36">
        <f t="shared" si="1"/>
        <v>50</v>
      </c>
      <c r="B51" s="37">
        <v>100429</v>
      </c>
      <c r="C51" s="43">
        <v>2555</v>
      </c>
      <c r="D51" s="38" t="s">
        <v>80</v>
      </c>
      <c r="E51" s="42">
        <v>37625</v>
      </c>
      <c r="F51" s="39" t="s">
        <v>32</v>
      </c>
      <c r="G51" s="38" t="s">
        <v>39</v>
      </c>
      <c r="H51" s="37" t="s">
        <v>73</v>
      </c>
    </row>
    <row r="52" spans="1:8" ht="15.75" x14ac:dyDescent="0.25">
      <c r="A52" s="36">
        <f t="shared" si="1"/>
        <v>51</v>
      </c>
      <c r="B52" s="40">
        <v>104439</v>
      </c>
      <c r="C52" s="40">
        <v>555</v>
      </c>
      <c r="D52" s="41" t="s">
        <v>22</v>
      </c>
      <c r="E52" s="42">
        <v>37985</v>
      </c>
      <c r="F52" s="42" t="s">
        <v>32</v>
      </c>
      <c r="G52" s="33" t="s">
        <v>33</v>
      </c>
      <c r="H52" s="40" t="s">
        <v>73</v>
      </c>
    </row>
    <row r="53" spans="1:8" ht="15.75" x14ac:dyDescent="0.25">
      <c r="A53" s="36">
        <f t="shared" si="1"/>
        <v>52</v>
      </c>
      <c r="B53" s="37">
        <v>104282</v>
      </c>
      <c r="C53" s="40">
        <v>380</v>
      </c>
      <c r="D53" s="41" t="s">
        <v>85</v>
      </c>
      <c r="E53" s="39">
        <v>37775</v>
      </c>
      <c r="F53" s="39" t="s">
        <v>32</v>
      </c>
      <c r="G53" s="33" t="s">
        <v>39</v>
      </c>
      <c r="H53" s="40" t="s">
        <v>73</v>
      </c>
    </row>
    <row r="54" spans="1:8" ht="15.75" x14ac:dyDescent="0.25">
      <c r="A54" s="36">
        <f t="shared" si="1"/>
        <v>53</v>
      </c>
      <c r="B54" s="40">
        <v>102085</v>
      </c>
      <c r="C54" s="40">
        <v>688</v>
      </c>
      <c r="D54" s="41" t="s">
        <v>86</v>
      </c>
      <c r="E54" s="42">
        <v>37282</v>
      </c>
      <c r="F54" s="40" t="s">
        <v>32</v>
      </c>
      <c r="G54" s="38" t="s">
        <v>43</v>
      </c>
      <c r="H54" s="40" t="s">
        <v>73</v>
      </c>
    </row>
    <row r="55" spans="1:8" ht="15.75" x14ac:dyDescent="0.25">
      <c r="A55" s="36">
        <f t="shared" si="1"/>
        <v>54</v>
      </c>
      <c r="B55" s="49"/>
      <c r="C55" s="50">
        <v>2548</v>
      </c>
      <c r="D55" s="41" t="s">
        <v>87</v>
      </c>
      <c r="E55" s="64">
        <v>37793</v>
      </c>
      <c r="F55" s="24" t="s">
        <v>32</v>
      </c>
      <c r="G55" s="49"/>
      <c r="H55" s="40" t="s">
        <v>73</v>
      </c>
    </row>
    <row r="56" spans="1:8" ht="15.75" x14ac:dyDescent="0.25">
      <c r="A56" s="36">
        <f t="shared" si="1"/>
        <v>55</v>
      </c>
      <c r="B56" s="49"/>
      <c r="C56" s="50">
        <v>2551</v>
      </c>
      <c r="D56" s="41" t="s">
        <v>88</v>
      </c>
      <c r="E56" s="64">
        <v>38511</v>
      </c>
      <c r="F56" s="24" t="s">
        <v>35</v>
      </c>
      <c r="G56" s="49"/>
      <c r="H56" s="40" t="s">
        <v>59</v>
      </c>
    </row>
    <row r="57" spans="1:8" ht="15.75" x14ac:dyDescent="0.25">
      <c r="A57" s="36">
        <f t="shared" si="1"/>
        <v>56</v>
      </c>
      <c r="B57" s="49"/>
      <c r="C57" s="50">
        <v>2553</v>
      </c>
      <c r="D57" s="41" t="s">
        <v>89</v>
      </c>
      <c r="E57" s="64">
        <v>38482</v>
      </c>
      <c r="F57" s="24" t="s">
        <v>35</v>
      </c>
      <c r="G57" s="49"/>
      <c r="H57" s="40" t="s">
        <v>59</v>
      </c>
    </row>
    <row r="58" spans="1:8" ht="15.75" x14ac:dyDescent="0.25">
      <c r="A58" s="36">
        <f t="shared" si="1"/>
        <v>57</v>
      </c>
      <c r="B58" s="49"/>
      <c r="C58" s="65">
        <v>2541</v>
      </c>
      <c r="D58" s="49" t="s">
        <v>90</v>
      </c>
      <c r="E58" s="69">
        <v>39927</v>
      </c>
      <c r="F58" s="24" t="s">
        <v>32</v>
      </c>
      <c r="G58" s="49"/>
      <c r="H58" s="37" t="s">
        <v>30</v>
      </c>
    </row>
  </sheetData>
  <sortState ref="A2:H54">
    <sortCondition ref="H2:H54"/>
    <sortCondition ref="F2:F5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Jovem Indiv</vt:lpstr>
      <vt:lpstr>CJovem Clubes</vt:lpstr>
      <vt:lpstr>Jovem Pontos</vt:lpstr>
      <vt:lpstr>Inscritos</vt:lpstr>
      <vt:lpstr>'CJovem Clubes'!Área_de_Impressão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lastPrinted>2017-09-23T14:57:44Z</cp:lastPrinted>
  <dcterms:created xsi:type="dcterms:W3CDTF">2017-09-07T02:08:46Z</dcterms:created>
  <dcterms:modified xsi:type="dcterms:W3CDTF">2017-09-25T17:08:23Z</dcterms:modified>
</cp:coreProperties>
</file>