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pa\Desktop\"/>
    </mc:Choice>
  </mc:AlternateContent>
  <workbookProtection workbookAlgorithmName="SHA-512" workbookHashValue="nsxUCZ1twnj8RYsu4OOI+76/SdEgHFJ5lzuyLlINmaUzCXTBfoZF4hwwAipZINGRiKZNyYzSmukhK/8RRuJmMA==" workbookSaltValue="o9Tl8AFKkebderDtsD083g==" workbookSpinCount="100000" lockStructure="1"/>
  <bookViews>
    <workbookView xWindow="0" yWindow="0" windowWidth="23040" windowHeight="9084" activeTab="1"/>
  </bookViews>
  <sheets>
    <sheet name="MASCULINOS" sheetId="1" r:id="rId1"/>
    <sheet name="FEMININ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I55" i="1"/>
  <c r="K44" i="1"/>
  <c r="K43" i="1"/>
  <c r="K42" i="1"/>
  <c r="L15" i="2"/>
  <c r="L17" i="2"/>
  <c r="J28" i="2" l="1"/>
  <c r="J29" i="2"/>
  <c r="L22" i="2"/>
  <c r="L23" i="2"/>
  <c r="L21" i="2"/>
  <c r="L16" i="2"/>
  <c r="L14" i="2"/>
  <c r="L8" i="2"/>
  <c r="L9" i="2"/>
  <c r="L6" i="2"/>
  <c r="L7" i="2"/>
  <c r="I53" i="1"/>
  <c r="I54" i="1"/>
  <c r="I59" i="1"/>
  <c r="I57" i="1"/>
  <c r="I56" i="1"/>
  <c r="I50" i="1"/>
  <c r="I49" i="1"/>
  <c r="I51" i="1"/>
  <c r="I58" i="1"/>
  <c r="I52" i="1"/>
  <c r="K38" i="1"/>
  <c r="K37" i="1"/>
  <c r="K40" i="1"/>
  <c r="K41" i="1"/>
  <c r="K39" i="1"/>
  <c r="K35" i="1"/>
  <c r="K36" i="1"/>
  <c r="K8" i="1"/>
  <c r="K7" i="1"/>
  <c r="K5" i="1"/>
  <c r="K10" i="1"/>
  <c r="K11" i="1"/>
  <c r="K6" i="1"/>
  <c r="K9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</calcChain>
</file>

<file path=xl/sharedStrings.xml><?xml version="1.0" encoding="utf-8"?>
<sst xmlns="http://schemas.openxmlformats.org/spreadsheetml/2006/main" count="419" uniqueCount="263">
  <si>
    <t>Ricardo Batista</t>
  </si>
  <si>
    <t>CAD 2</t>
  </si>
  <si>
    <t>9´07</t>
  </si>
  <si>
    <t>59´´</t>
  </si>
  <si>
    <t>11´49´11</t>
  </si>
  <si>
    <t>58´34</t>
  </si>
  <si>
    <t>João Chagas</t>
  </si>
  <si>
    <t>CAD 1</t>
  </si>
  <si>
    <t>9´52</t>
  </si>
  <si>
    <t>58´´</t>
  </si>
  <si>
    <t>12´21´40</t>
  </si>
  <si>
    <t>59´18</t>
  </si>
  <si>
    <t>José Pedro Vieira</t>
  </si>
  <si>
    <t>9´30</t>
  </si>
  <si>
    <t>1´02</t>
  </si>
  <si>
    <t>11´54´56</t>
  </si>
  <si>
    <t>1´00´18</t>
  </si>
  <si>
    <t>Miguel Silva</t>
  </si>
  <si>
    <t>9´34</t>
  </si>
  <si>
    <t>1´01</t>
  </si>
  <si>
    <t>12´20´02</t>
  </si>
  <si>
    <t>1´01´34</t>
  </si>
  <si>
    <t>Tiago Henriques</t>
  </si>
  <si>
    <t>10´01</t>
  </si>
  <si>
    <t>1´00</t>
  </si>
  <si>
    <t>12´33´52</t>
  </si>
  <si>
    <t>1´01´00</t>
  </si>
  <si>
    <t>Alexandre Ribeiro</t>
  </si>
  <si>
    <t>9´36</t>
  </si>
  <si>
    <t>12´48´38</t>
  </si>
  <si>
    <t>1´06´1</t>
  </si>
  <si>
    <t>Diogo Ramos</t>
  </si>
  <si>
    <t>9´56</t>
  </si>
  <si>
    <t>1´03</t>
  </si>
  <si>
    <t>12´14´37</t>
  </si>
  <si>
    <t>59´69</t>
  </si>
  <si>
    <t>João Protásio</t>
  </si>
  <si>
    <t>9´10</t>
  </si>
  <si>
    <t>13´53´03</t>
  </si>
  <si>
    <t>1´06´53</t>
  </si>
  <si>
    <t>Rodrigo Pereira</t>
  </si>
  <si>
    <t>9´42</t>
  </si>
  <si>
    <t>13´22´53</t>
  </si>
  <si>
    <t>1´05´62</t>
  </si>
  <si>
    <t>João Reis</t>
  </si>
  <si>
    <t>9´08</t>
  </si>
  <si>
    <t>14´02´01</t>
  </si>
  <si>
    <t>1´05´45</t>
  </si>
  <si>
    <t>Xavier Adrião</t>
  </si>
  <si>
    <t>10´27</t>
  </si>
  <si>
    <t>12´49´73</t>
  </si>
  <si>
    <t>1´01´50</t>
  </si>
  <si>
    <t>Diogo Frazão</t>
  </si>
  <si>
    <t>10´14</t>
  </si>
  <si>
    <t>56´´</t>
  </si>
  <si>
    <t>15´12´15</t>
  </si>
  <si>
    <t>1´03´95</t>
  </si>
  <si>
    <t xml:space="preserve">Afonso do Canto </t>
  </si>
  <si>
    <t>9´47</t>
  </si>
  <si>
    <t>1´04</t>
  </si>
  <si>
    <t>12´51´72</t>
  </si>
  <si>
    <t>1´05´89</t>
  </si>
  <si>
    <t>Hugo Figueiredo</t>
  </si>
  <si>
    <t>9´49</t>
  </si>
  <si>
    <t>14´37´18</t>
  </si>
  <si>
    <t>1´10´2</t>
  </si>
  <si>
    <t>Afonso Nunes</t>
  </si>
  <si>
    <t>10´05</t>
  </si>
  <si>
    <t>13´23´00</t>
  </si>
  <si>
    <t>1´08´07</t>
  </si>
  <si>
    <t xml:space="preserve">João Queiros </t>
  </si>
  <si>
    <t>9´46</t>
  </si>
  <si>
    <t>1´06</t>
  </si>
  <si>
    <t>13´57´54</t>
  </si>
  <si>
    <t>108´16</t>
  </si>
  <si>
    <t>Gonçalo Oliveira</t>
  </si>
  <si>
    <t>10´22</t>
  </si>
  <si>
    <t>1´08</t>
  </si>
  <si>
    <t>13´19´30</t>
  </si>
  <si>
    <t>1´07´73</t>
  </si>
  <si>
    <t>1´13´73</t>
  </si>
  <si>
    <t>16´56´51</t>
  </si>
  <si>
    <t>9´31</t>
  </si>
  <si>
    <t>JUV 2</t>
  </si>
  <si>
    <t>Gonçalo Matos</t>
  </si>
  <si>
    <t>1´04´14</t>
  </si>
  <si>
    <t>13´16´02</t>
  </si>
  <si>
    <t>9´32</t>
  </si>
  <si>
    <t>Rui Sousa</t>
  </si>
  <si>
    <t>1´08´14</t>
  </si>
  <si>
    <t>13´38´31</t>
  </si>
  <si>
    <t>João Correia</t>
  </si>
  <si>
    <t>1´04´02</t>
  </si>
  <si>
    <t>13´05´12</t>
  </si>
  <si>
    <t>10´15</t>
  </si>
  <si>
    <t>João Menino</t>
  </si>
  <si>
    <t>1´01´09</t>
  </si>
  <si>
    <t>12´03´45</t>
  </si>
  <si>
    <t>57´´</t>
  </si>
  <si>
    <t>9´25</t>
  </si>
  <si>
    <t>Alexandre Silva</t>
  </si>
  <si>
    <t>1´03´6</t>
  </si>
  <si>
    <t>12´30´78</t>
  </si>
  <si>
    <t>Gonçalo Mendes</t>
  </si>
  <si>
    <t>1´06´96</t>
  </si>
  <si>
    <t>12´36´45</t>
  </si>
  <si>
    <t>10´02</t>
  </si>
  <si>
    <t>Alexandre Montez</t>
  </si>
  <si>
    <t>André Santos</t>
  </si>
  <si>
    <t>JUN_1</t>
  </si>
  <si>
    <t>11´48´72</t>
  </si>
  <si>
    <t>57´80</t>
  </si>
  <si>
    <t>Dinis Afonso Andrade</t>
  </si>
  <si>
    <t>11´59´22</t>
  </si>
  <si>
    <t>58´94</t>
  </si>
  <si>
    <t>Bernardo Aguiar</t>
  </si>
  <si>
    <t>12´47´86</t>
  </si>
  <si>
    <t>1´02´93</t>
  </si>
  <si>
    <t>João Sebastião Viana</t>
  </si>
  <si>
    <t>10´07</t>
  </si>
  <si>
    <t>12´44´81</t>
  </si>
  <si>
    <t>1´01´07</t>
  </si>
  <si>
    <t>Filipe Santos</t>
  </si>
  <si>
    <t>12´33´70</t>
  </si>
  <si>
    <t>1´01´39</t>
  </si>
  <si>
    <t>Leonardo Aniceto</t>
  </si>
  <si>
    <t>JUN_2</t>
  </si>
  <si>
    <t>14´14´45</t>
  </si>
  <si>
    <t>1´12´46</t>
  </si>
  <si>
    <t>Miguel Baltazar</t>
  </si>
  <si>
    <t>11´46´60</t>
  </si>
  <si>
    <t>57´98</t>
  </si>
  <si>
    <t>Tiago Pinto</t>
  </si>
  <si>
    <t>12´34´16</t>
  </si>
  <si>
    <t>59´99</t>
  </si>
  <si>
    <t xml:space="preserve">Nome </t>
  </si>
  <si>
    <t>Gil Maia</t>
  </si>
  <si>
    <t>Senior</t>
  </si>
  <si>
    <t>14´52</t>
  </si>
  <si>
    <t>11´55´31</t>
  </si>
  <si>
    <t>59´45</t>
  </si>
  <si>
    <t>João Francisco Ferreira</t>
  </si>
  <si>
    <t>15´39</t>
  </si>
  <si>
    <t>12´20´48</t>
  </si>
  <si>
    <t>1´03´50</t>
  </si>
  <si>
    <t>André Dias</t>
  </si>
  <si>
    <t>Sub 23</t>
  </si>
  <si>
    <t>15´32</t>
  </si>
  <si>
    <t>11´41´92</t>
  </si>
  <si>
    <t>58´56</t>
  </si>
  <si>
    <t>Pedro Afonso Gaspar</t>
  </si>
  <si>
    <t>15´49</t>
  </si>
  <si>
    <t>11´15´11</t>
  </si>
  <si>
    <t>56´34</t>
  </si>
  <si>
    <t>Diogo Silva</t>
  </si>
  <si>
    <t>15´53</t>
  </si>
  <si>
    <t>11´26´91</t>
  </si>
  <si>
    <t>56´49</t>
  </si>
  <si>
    <t>Hugo Pereira</t>
  </si>
  <si>
    <t>15´57</t>
  </si>
  <si>
    <t>13´05´31</t>
  </si>
  <si>
    <t>1´01´11</t>
  </si>
  <si>
    <t>Luis Carlos Lopes</t>
  </si>
  <si>
    <t>17´01</t>
  </si>
  <si>
    <t>12´12´52</t>
  </si>
  <si>
    <t>1´00´1</t>
  </si>
  <si>
    <t>Miguel Fortunato</t>
  </si>
  <si>
    <t>16´45</t>
  </si>
  <si>
    <t>12´11´46</t>
  </si>
  <si>
    <t>1´01´90</t>
  </si>
  <si>
    <t>Nuno Ribeiro</t>
  </si>
  <si>
    <t>16´23</t>
  </si>
  <si>
    <t>11´55´16</t>
  </si>
  <si>
    <t>1´00´75</t>
  </si>
  <si>
    <t>Rafael Domingos</t>
  </si>
  <si>
    <t>15´34</t>
  </si>
  <si>
    <t>12´01´58</t>
  </si>
  <si>
    <t>1´02´54</t>
  </si>
  <si>
    <t>Camila Gomes</t>
  </si>
  <si>
    <t>10´49</t>
  </si>
  <si>
    <t>1´07</t>
  </si>
  <si>
    <t>16´17´55</t>
  </si>
  <si>
    <t>1´15´59</t>
  </si>
  <si>
    <t>Inês Rico</t>
  </si>
  <si>
    <t>10´47</t>
  </si>
  <si>
    <t>13´39´27</t>
  </si>
  <si>
    <t>1´11´48</t>
  </si>
  <si>
    <t>Mariana Carvalho</t>
  </si>
  <si>
    <t>11´27</t>
  </si>
  <si>
    <t>1´11</t>
  </si>
  <si>
    <t>15´09´44</t>
  </si>
  <si>
    <t>1´12´82</t>
  </si>
  <si>
    <t>Raquel Aleixo</t>
  </si>
  <si>
    <t>12´59</t>
  </si>
  <si>
    <t>14´54´98</t>
  </si>
  <si>
    <t>1´08´91</t>
  </si>
  <si>
    <t>Gabriela Ribeiro</t>
  </si>
  <si>
    <t>1´12</t>
  </si>
  <si>
    <t>12´34´38</t>
  </si>
  <si>
    <t>1´07´13</t>
  </si>
  <si>
    <t>Joana Miranda</t>
  </si>
  <si>
    <t>12´34</t>
  </si>
  <si>
    <t>13´22´75</t>
  </si>
  <si>
    <t>1´07´28</t>
  </si>
  <si>
    <t>Carolina Serra</t>
  </si>
  <si>
    <t>10´59</t>
  </si>
  <si>
    <t>1´09</t>
  </si>
  <si>
    <t>14´13´14</t>
  </si>
  <si>
    <t>1´09´52</t>
  </si>
  <si>
    <t>Madalena Almeida</t>
  </si>
  <si>
    <t>13´02´62</t>
  </si>
  <si>
    <t>1´06´41</t>
  </si>
  <si>
    <t>Vera Vilaça</t>
  </si>
  <si>
    <t>1´04´53</t>
  </si>
  <si>
    <t xml:space="preserve">Ana Ramos </t>
  </si>
  <si>
    <t>18´56</t>
  </si>
  <si>
    <t>12´29´96</t>
  </si>
  <si>
    <t>1´06´93</t>
  </si>
  <si>
    <t>Helena Carvalho</t>
  </si>
  <si>
    <t>19´10</t>
  </si>
  <si>
    <t>12´00´37</t>
  </si>
  <si>
    <t>1´02´92</t>
  </si>
  <si>
    <t>Atletismo</t>
  </si>
  <si>
    <t>Natação</t>
  </si>
  <si>
    <t>TOTAL (0-30)</t>
  </si>
  <si>
    <t>Ponderação</t>
  </si>
  <si>
    <t>Atl+Nat</t>
  </si>
  <si>
    <t xml:space="preserve">Escalao </t>
  </si>
  <si>
    <t>TOTAL (0-40)</t>
  </si>
  <si>
    <t>Escalão</t>
  </si>
  <si>
    <t>ATL+NAT</t>
  </si>
  <si>
    <t>Impossibilitada de correr</t>
  </si>
  <si>
    <t>Controlo de Treino Triatlo - 26 Fevereiro 2017</t>
  </si>
  <si>
    <t>Diogo Nobrega</t>
  </si>
  <si>
    <t>Franciscco Luis</t>
  </si>
  <si>
    <t>Mariana Vargem</t>
  </si>
  <si>
    <t>Isabela Gonçalves</t>
  </si>
  <si>
    <t>1´13</t>
  </si>
  <si>
    <t>Joana Sousa</t>
  </si>
  <si>
    <t>11´33</t>
  </si>
  <si>
    <t>1´16</t>
  </si>
  <si>
    <t>15´21´´</t>
  </si>
  <si>
    <t>1´20´´</t>
  </si>
  <si>
    <t>Gonçalo Luis</t>
  </si>
  <si>
    <t>12´00´´</t>
  </si>
  <si>
    <t>15´12´23</t>
  </si>
  <si>
    <t>1´10´54</t>
  </si>
  <si>
    <t>1´01´´</t>
  </si>
  <si>
    <t>1+07´04</t>
  </si>
  <si>
    <t>14´14´39</t>
  </si>
  <si>
    <t>16´30</t>
  </si>
  <si>
    <t>1´01´69</t>
  </si>
  <si>
    <t>14´15´56</t>
  </si>
  <si>
    <t>1´11´41</t>
  </si>
  <si>
    <t>13´18</t>
  </si>
  <si>
    <t>1´16´40</t>
  </si>
  <si>
    <t>15´28´60</t>
  </si>
  <si>
    <t>10´36</t>
  </si>
  <si>
    <t>9´55</t>
  </si>
  <si>
    <t>9´58</t>
  </si>
  <si>
    <t>9´29</t>
  </si>
  <si>
    <t>9´15</t>
  </si>
  <si>
    <t>9´09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</si>
</sst>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7" fontId="0" fillId="0" borderId="5" xfId="0" applyNumberForma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2" borderId="17" xfId="0" applyFill="1" applyBorder="1" applyAlignment="1">
      <alignment horizontal="left"/>
    </xf>
    <xf numFmtId="0" fontId="0" fillId="4" borderId="2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29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2" borderId="31" xfId="0" applyFill="1" applyBorder="1"/>
    <xf numFmtId="0" fontId="0" fillId="3" borderId="24" xfId="0" applyFill="1" applyBorder="1" applyAlignment="1">
      <alignment horizontal="center"/>
    </xf>
    <xf numFmtId="0" fontId="0" fillId="2" borderId="32" xfId="0" applyFill="1" applyBorder="1"/>
    <xf numFmtId="17" fontId="0" fillId="0" borderId="27" xfId="0" applyNumberFormat="1" applyBorder="1" applyAlignment="1">
      <alignment horizontal="center"/>
    </xf>
    <xf numFmtId="0" fontId="0" fillId="2" borderId="25" xfId="0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19" workbookViewId="0">
      <selection activeCell="C41" sqref="C41"/>
    </sheetView>
  </sheetViews>
  <sheetFormatPr defaultRowHeight="14.4" x14ac:dyDescent="0.3"/>
  <cols>
    <col min="1" max="1" width="23" customWidth="1"/>
    <col min="4" max="4" width="11.21875" customWidth="1"/>
    <col min="6" max="6" width="13" customWidth="1"/>
    <col min="8" max="8" width="11.44140625" customWidth="1"/>
    <col min="9" max="9" width="11.88671875" customWidth="1"/>
    <col min="10" max="10" width="13.109375" customWidth="1"/>
    <col min="11" max="11" width="12" customWidth="1"/>
  </cols>
  <sheetData>
    <row r="1" spans="1:11" ht="21" x14ac:dyDescent="0.4">
      <c r="D1" s="39" t="s">
        <v>232</v>
      </c>
      <c r="E1" s="39"/>
      <c r="F1" s="39"/>
      <c r="G1" s="39"/>
      <c r="H1" s="39"/>
      <c r="I1" s="39"/>
      <c r="J1" s="40"/>
      <c r="K1" s="39"/>
    </row>
    <row r="2" spans="1:11" ht="15" thickBot="1" x14ac:dyDescent="0.35"/>
    <row r="3" spans="1:11" ht="15.6" thickTop="1" thickBot="1" x14ac:dyDescent="0.35">
      <c r="A3" s="38"/>
      <c r="B3" s="38"/>
      <c r="C3" s="58" t="s">
        <v>222</v>
      </c>
      <c r="D3" s="60"/>
      <c r="E3" s="60"/>
      <c r="F3" s="59"/>
      <c r="G3" s="58" t="s">
        <v>223</v>
      </c>
      <c r="H3" s="60"/>
      <c r="I3" s="60"/>
      <c r="J3" s="59"/>
      <c r="K3" s="20" t="s">
        <v>228</v>
      </c>
    </row>
    <row r="4" spans="1:11" ht="15.6" thickTop="1" thickBot="1" x14ac:dyDescent="0.35">
      <c r="A4" s="20" t="s">
        <v>135</v>
      </c>
      <c r="B4" s="20" t="s">
        <v>229</v>
      </c>
      <c r="C4" s="20">
        <v>3000</v>
      </c>
      <c r="D4" s="20" t="s">
        <v>225</v>
      </c>
      <c r="E4" s="20">
        <v>400</v>
      </c>
      <c r="F4" s="20" t="s">
        <v>225</v>
      </c>
      <c r="G4" s="20">
        <v>1000</v>
      </c>
      <c r="H4" s="20" t="s">
        <v>225</v>
      </c>
      <c r="I4" s="20">
        <v>100</v>
      </c>
      <c r="J4" s="20" t="s">
        <v>225</v>
      </c>
      <c r="K4" s="20" t="s">
        <v>230</v>
      </c>
    </row>
    <row r="5" spans="1:11" ht="15.6" thickTop="1" thickBot="1" x14ac:dyDescent="0.35">
      <c r="A5" s="1" t="s">
        <v>100</v>
      </c>
      <c r="B5" s="2" t="s">
        <v>83</v>
      </c>
      <c r="C5" s="3" t="s">
        <v>99</v>
      </c>
      <c r="D5" s="2">
        <v>9.6</v>
      </c>
      <c r="E5" s="3" t="s">
        <v>98</v>
      </c>
      <c r="F5" s="2">
        <v>10</v>
      </c>
      <c r="G5" s="4" t="s">
        <v>97</v>
      </c>
      <c r="H5" s="5">
        <v>9.6999999999999993</v>
      </c>
      <c r="I5" s="4" t="s">
        <v>96</v>
      </c>
      <c r="J5" s="5">
        <v>7.9</v>
      </c>
      <c r="K5" s="6">
        <f t="shared" ref="K5:K11" si="0">D5+F5+H5+J5</f>
        <v>37.200000000000003</v>
      </c>
    </row>
    <row r="6" spans="1:11" ht="15.6" thickTop="1" thickBot="1" x14ac:dyDescent="0.35">
      <c r="A6" s="1" t="s">
        <v>88</v>
      </c>
      <c r="B6" s="2" t="s">
        <v>83</v>
      </c>
      <c r="C6" s="3" t="s">
        <v>87</v>
      </c>
      <c r="D6" s="2">
        <v>9.1</v>
      </c>
      <c r="E6" s="3" t="s">
        <v>9</v>
      </c>
      <c r="F6" s="2">
        <v>10</v>
      </c>
      <c r="G6" s="4" t="s">
        <v>86</v>
      </c>
      <c r="H6" s="5">
        <v>2.4</v>
      </c>
      <c r="I6" s="4" t="s">
        <v>85</v>
      </c>
      <c r="J6" s="5">
        <v>4.9000000000000004</v>
      </c>
      <c r="K6" s="6">
        <f t="shared" si="0"/>
        <v>26.4</v>
      </c>
    </row>
    <row r="7" spans="1:11" ht="15.6" thickTop="1" thickBot="1" x14ac:dyDescent="0.35">
      <c r="A7" s="1" t="s">
        <v>103</v>
      </c>
      <c r="B7" s="2" t="s">
        <v>83</v>
      </c>
      <c r="C7" s="3" t="s">
        <v>23</v>
      </c>
      <c r="D7" s="2">
        <v>6.9</v>
      </c>
      <c r="E7" s="3" t="s">
        <v>14</v>
      </c>
      <c r="F7" s="2">
        <v>6</v>
      </c>
      <c r="G7" s="4" t="s">
        <v>102</v>
      </c>
      <c r="H7" s="5">
        <v>6.9</v>
      </c>
      <c r="I7" s="4" t="s">
        <v>101</v>
      </c>
      <c r="J7" s="5">
        <v>5.4</v>
      </c>
      <c r="K7" s="6">
        <f t="shared" si="0"/>
        <v>25.200000000000003</v>
      </c>
    </row>
    <row r="8" spans="1:11" ht="15.6" thickTop="1" thickBot="1" x14ac:dyDescent="0.35">
      <c r="A8" s="1" t="s">
        <v>107</v>
      </c>
      <c r="B8" s="16" t="s">
        <v>83</v>
      </c>
      <c r="C8" s="17" t="s">
        <v>106</v>
      </c>
      <c r="D8" s="16">
        <v>6.8</v>
      </c>
      <c r="E8" s="17" t="s">
        <v>33</v>
      </c>
      <c r="F8" s="16">
        <v>5</v>
      </c>
      <c r="G8" s="15" t="s">
        <v>105</v>
      </c>
      <c r="H8" s="14">
        <v>6.4</v>
      </c>
      <c r="I8" s="15" t="s">
        <v>104</v>
      </c>
      <c r="J8" s="14">
        <v>2</v>
      </c>
      <c r="K8" s="6">
        <f t="shared" si="0"/>
        <v>20.200000000000003</v>
      </c>
    </row>
    <row r="9" spans="1:11" ht="15.6" thickTop="1" thickBot="1" x14ac:dyDescent="0.35">
      <c r="A9" s="1" t="s">
        <v>84</v>
      </c>
      <c r="B9" s="2" t="s">
        <v>83</v>
      </c>
      <c r="C9" s="3" t="s">
        <v>82</v>
      </c>
      <c r="D9" s="2">
        <v>9.1</v>
      </c>
      <c r="E9" s="3" t="s">
        <v>19</v>
      </c>
      <c r="F9" s="2">
        <v>7</v>
      </c>
      <c r="G9" s="4" t="s">
        <v>81</v>
      </c>
      <c r="H9" s="5">
        <v>0</v>
      </c>
      <c r="I9" s="4" t="s">
        <v>80</v>
      </c>
      <c r="J9" s="5">
        <v>0</v>
      </c>
      <c r="K9" s="6">
        <f t="shared" si="0"/>
        <v>16.100000000000001</v>
      </c>
    </row>
    <row r="10" spans="1:11" ht="15.6" thickTop="1" thickBot="1" x14ac:dyDescent="0.35">
      <c r="A10" s="1" t="s">
        <v>95</v>
      </c>
      <c r="B10" s="2" t="s">
        <v>83</v>
      </c>
      <c r="C10" s="3" t="s">
        <v>94</v>
      </c>
      <c r="D10" s="2">
        <v>5.5</v>
      </c>
      <c r="E10" s="3" t="s">
        <v>72</v>
      </c>
      <c r="F10" s="2">
        <v>2</v>
      </c>
      <c r="G10" s="4" t="s">
        <v>93</v>
      </c>
      <c r="H10" s="5">
        <v>3.5</v>
      </c>
      <c r="I10" s="4" t="s">
        <v>92</v>
      </c>
      <c r="J10" s="5">
        <v>5</v>
      </c>
      <c r="K10" s="6">
        <f t="shared" si="0"/>
        <v>16</v>
      </c>
    </row>
    <row r="11" spans="1:11" ht="15.6" thickTop="1" thickBot="1" x14ac:dyDescent="0.35">
      <c r="A11" s="1" t="s">
        <v>91</v>
      </c>
      <c r="B11" s="8" t="s">
        <v>83</v>
      </c>
      <c r="C11" s="9" t="s">
        <v>49</v>
      </c>
      <c r="D11" s="10">
        <v>4.3</v>
      </c>
      <c r="E11" s="9" t="s">
        <v>59</v>
      </c>
      <c r="F11" s="10">
        <v>4</v>
      </c>
      <c r="G11" s="11" t="s">
        <v>90</v>
      </c>
      <c r="H11" s="12">
        <v>0.2</v>
      </c>
      <c r="I11" s="11" t="s">
        <v>89</v>
      </c>
      <c r="J11" s="12">
        <v>0.9</v>
      </c>
      <c r="K11" s="13">
        <f t="shared" si="0"/>
        <v>9.4</v>
      </c>
    </row>
    <row r="12" spans="1:11" ht="15.6" thickTop="1" thickBot="1" x14ac:dyDescent="0.35">
      <c r="A12" s="38"/>
      <c r="B12" s="38"/>
      <c r="C12" s="58" t="s">
        <v>222</v>
      </c>
      <c r="D12" s="60"/>
      <c r="E12" s="60"/>
      <c r="F12" s="59"/>
      <c r="G12" s="58" t="s">
        <v>223</v>
      </c>
      <c r="H12" s="60"/>
      <c r="I12" s="60"/>
      <c r="J12" s="59"/>
      <c r="K12" s="20" t="s">
        <v>228</v>
      </c>
    </row>
    <row r="13" spans="1:11" ht="15.6" thickTop="1" thickBot="1" x14ac:dyDescent="0.35">
      <c r="A13" s="20" t="s">
        <v>135</v>
      </c>
      <c r="B13" s="20" t="s">
        <v>229</v>
      </c>
      <c r="C13" s="20">
        <v>3000</v>
      </c>
      <c r="D13" s="20" t="s">
        <v>225</v>
      </c>
      <c r="E13" s="20">
        <v>400</v>
      </c>
      <c r="F13" s="20" t="s">
        <v>225</v>
      </c>
      <c r="G13" s="20">
        <v>1000</v>
      </c>
      <c r="H13" s="20" t="s">
        <v>225</v>
      </c>
      <c r="I13" s="20">
        <v>100</v>
      </c>
      <c r="J13" s="20" t="s">
        <v>225</v>
      </c>
      <c r="K13" s="20" t="s">
        <v>230</v>
      </c>
    </row>
    <row r="14" spans="1:11" ht="15.6" thickTop="1" thickBot="1" x14ac:dyDescent="0.35">
      <c r="A14" s="1" t="s">
        <v>0</v>
      </c>
      <c r="B14" s="2" t="s">
        <v>1</v>
      </c>
      <c r="C14" s="3" t="s">
        <v>2</v>
      </c>
      <c r="D14" s="2">
        <v>9.5</v>
      </c>
      <c r="E14" s="3" t="s">
        <v>3</v>
      </c>
      <c r="F14" s="2">
        <v>7</v>
      </c>
      <c r="G14" s="4" t="s">
        <v>4</v>
      </c>
      <c r="H14" s="5">
        <v>9.1</v>
      </c>
      <c r="I14" s="4" t="s">
        <v>5</v>
      </c>
      <c r="J14" s="5">
        <v>8.6999999999999993</v>
      </c>
      <c r="K14" s="6">
        <f t="shared" ref="K14:K30" si="1">D14+F14+H14+J14</f>
        <v>34.299999999999997</v>
      </c>
    </row>
    <row r="15" spans="1:11" ht="15.6" thickTop="1" thickBot="1" x14ac:dyDescent="0.35">
      <c r="A15" s="1" t="s">
        <v>6</v>
      </c>
      <c r="B15" s="2" t="s">
        <v>7</v>
      </c>
      <c r="C15" s="3" t="s">
        <v>8</v>
      </c>
      <c r="D15" s="2">
        <v>6.8</v>
      </c>
      <c r="E15" s="3" t="s">
        <v>9</v>
      </c>
      <c r="F15" s="2">
        <v>9</v>
      </c>
      <c r="G15" s="4" t="s">
        <v>10</v>
      </c>
      <c r="H15" s="5">
        <v>6.9</v>
      </c>
      <c r="I15" s="4" t="s">
        <v>11</v>
      </c>
      <c r="J15" s="5">
        <v>8.9</v>
      </c>
      <c r="K15" s="6">
        <f t="shared" si="1"/>
        <v>31.6</v>
      </c>
    </row>
    <row r="16" spans="1:11" ht="15.6" thickTop="1" thickBot="1" x14ac:dyDescent="0.35">
      <c r="A16" s="1" t="s">
        <v>12</v>
      </c>
      <c r="B16" s="2" t="s">
        <v>7</v>
      </c>
      <c r="C16" s="3" t="s">
        <v>13</v>
      </c>
      <c r="D16" s="2">
        <v>8.6</v>
      </c>
      <c r="E16" s="3" t="s">
        <v>14</v>
      </c>
      <c r="F16" s="2">
        <v>5</v>
      </c>
      <c r="G16" s="4" t="s">
        <v>15</v>
      </c>
      <c r="H16" s="5">
        <v>9.5</v>
      </c>
      <c r="I16" s="4" t="s">
        <v>16</v>
      </c>
      <c r="J16" s="5">
        <v>7.9</v>
      </c>
      <c r="K16" s="6">
        <f t="shared" si="1"/>
        <v>31</v>
      </c>
    </row>
    <row r="17" spans="1:11" ht="15.6" thickTop="1" thickBot="1" x14ac:dyDescent="0.35">
      <c r="A17" s="1" t="s">
        <v>17</v>
      </c>
      <c r="B17" s="2" t="s">
        <v>7</v>
      </c>
      <c r="C17" s="7" t="s">
        <v>18</v>
      </c>
      <c r="D17" s="2">
        <v>8.4</v>
      </c>
      <c r="E17" s="3" t="s">
        <v>19</v>
      </c>
      <c r="F17" s="2">
        <v>6</v>
      </c>
      <c r="G17" s="4" t="s">
        <v>20</v>
      </c>
      <c r="H17" s="5">
        <v>7</v>
      </c>
      <c r="I17" s="4" t="s">
        <v>21</v>
      </c>
      <c r="J17" s="5">
        <v>6.7</v>
      </c>
      <c r="K17" s="6">
        <f t="shared" si="1"/>
        <v>28.099999999999998</v>
      </c>
    </row>
    <row r="18" spans="1:11" ht="15.6" thickTop="1" thickBot="1" x14ac:dyDescent="0.35">
      <c r="A18" s="1" t="s">
        <v>22</v>
      </c>
      <c r="B18" s="2" t="s">
        <v>7</v>
      </c>
      <c r="C18" s="3" t="s">
        <v>23</v>
      </c>
      <c r="D18" s="2">
        <v>5.9</v>
      </c>
      <c r="E18" s="3" t="s">
        <v>24</v>
      </c>
      <c r="F18" s="2">
        <v>7</v>
      </c>
      <c r="G18" s="4" t="s">
        <v>25</v>
      </c>
      <c r="H18" s="5">
        <v>5.6</v>
      </c>
      <c r="I18" s="4" t="s">
        <v>26</v>
      </c>
      <c r="J18" s="5">
        <v>7</v>
      </c>
      <c r="K18" s="6">
        <f t="shared" si="1"/>
        <v>25.5</v>
      </c>
    </row>
    <row r="19" spans="1:11" ht="15.6" thickTop="1" thickBot="1" x14ac:dyDescent="0.35">
      <c r="A19" s="1" t="s">
        <v>27</v>
      </c>
      <c r="B19" s="2" t="s">
        <v>7</v>
      </c>
      <c r="C19" s="3" t="s">
        <v>28</v>
      </c>
      <c r="D19" s="2">
        <v>8.3000000000000007</v>
      </c>
      <c r="E19" s="3" t="s">
        <v>3</v>
      </c>
      <c r="F19" s="2">
        <v>8</v>
      </c>
      <c r="G19" s="4" t="s">
        <v>29</v>
      </c>
      <c r="H19" s="5">
        <v>4.2</v>
      </c>
      <c r="I19" s="4" t="s">
        <v>30</v>
      </c>
      <c r="J19" s="5">
        <v>1.9</v>
      </c>
      <c r="K19" s="6">
        <f t="shared" si="1"/>
        <v>22.4</v>
      </c>
    </row>
    <row r="20" spans="1:11" ht="15.6" thickTop="1" thickBot="1" x14ac:dyDescent="0.35">
      <c r="A20" s="1" t="s">
        <v>31</v>
      </c>
      <c r="B20" s="2" t="s">
        <v>1</v>
      </c>
      <c r="C20" s="3" t="s">
        <v>32</v>
      </c>
      <c r="D20" s="2">
        <v>5.4</v>
      </c>
      <c r="E20" s="3" t="s">
        <v>33</v>
      </c>
      <c r="F20" s="2">
        <v>3</v>
      </c>
      <c r="G20" s="4" t="s">
        <v>34</v>
      </c>
      <c r="H20" s="5">
        <v>6.6</v>
      </c>
      <c r="I20" s="4" t="s">
        <v>35</v>
      </c>
      <c r="J20" s="5">
        <v>7.3</v>
      </c>
      <c r="K20" s="6">
        <f t="shared" si="1"/>
        <v>22.3</v>
      </c>
    </row>
    <row r="21" spans="1:11" ht="15.6" thickTop="1" thickBot="1" x14ac:dyDescent="0.35">
      <c r="A21" s="1" t="s">
        <v>36</v>
      </c>
      <c r="B21" s="2" t="s">
        <v>7</v>
      </c>
      <c r="C21" s="3" t="s">
        <v>37</v>
      </c>
      <c r="D21" s="2">
        <v>10</v>
      </c>
      <c r="E21" s="3" t="s">
        <v>9</v>
      </c>
      <c r="F21" s="2">
        <v>9</v>
      </c>
      <c r="G21" s="4" t="s">
        <v>38</v>
      </c>
      <c r="H21" s="5">
        <v>0</v>
      </c>
      <c r="I21" s="4" t="s">
        <v>39</v>
      </c>
      <c r="J21" s="5">
        <v>1.5</v>
      </c>
      <c r="K21" s="6">
        <f t="shared" si="1"/>
        <v>20.5</v>
      </c>
    </row>
    <row r="22" spans="1:11" ht="15.6" thickTop="1" thickBot="1" x14ac:dyDescent="0.35">
      <c r="A22" s="1" t="s">
        <v>40</v>
      </c>
      <c r="B22" s="2" t="s">
        <v>7</v>
      </c>
      <c r="C22" s="3" t="s">
        <v>41</v>
      </c>
      <c r="D22" s="2">
        <v>7.8</v>
      </c>
      <c r="E22" s="3" t="s">
        <v>9</v>
      </c>
      <c r="F22" s="2">
        <v>9</v>
      </c>
      <c r="G22" s="4" t="s">
        <v>42</v>
      </c>
      <c r="H22" s="5">
        <v>0.8</v>
      </c>
      <c r="I22" s="4" t="s">
        <v>43</v>
      </c>
      <c r="J22" s="5">
        <v>2.4</v>
      </c>
      <c r="K22" s="6">
        <f t="shared" si="1"/>
        <v>20</v>
      </c>
    </row>
    <row r="23" spans="1:11" ht="15.6" thickTop="1" thickBot="1" x14ac:dyDescent="0.35">
      <c r="A23" s="1" t="s">
        <v>44</v>
      </c>
      <c r="B23" s="2" t="s">
        <v>1</v>
      </c>
      <c r="C23" s="3" t="s">
        <v>45</v>
      </c>
      <c r="D23" s="2">
        <v>9.5</v>
      </c>
      <c r="E23" s="3" t="s">
        <v>9</v>
      </c>
      <c r="F23" s="2">
        <v>8</v>
      </c>
      <c r="G23" s="4" t="s">
        <v>46</v>
      </c>
      <c r="H23" s="5">
        <v>0</v>
      </c>
      <c r="I23" s="4" t="s">
        <v>47</v>
      </c>
      <c r="J23" s="5">
        <v>1.5</v>
      </c>
      <c r="K23" s="6">
        <f t="shared" si="1"/>
        <v>19</v>
      </c>
    </row>
    <row r="24" spans="1:11" ht="15.6" thickTop="1" thickBot="1" x14ac:dyDescent="0.35">
      <c r="A24" s="1" t="s">
        <v>48</v>
      </c>
      <c r="B24" s="2" t="s">
        <v>7</v>
      </c>
      <c r="C24" s="3" t="s">
        <v>49</v>
      </c>
      <c r="D24" s="2">
        <v>3.3</v>
      </c>
      <c r="E24" s="3" t="s">
        <v>33</v>
      </c>
      <c r="F24" s="2">
        <v>4</v>
      </c>
      <c r="G24" s="4" t="s">
        <v>50</v>
      </c>
      <c r="H24" s="5">
        <v>4</v>
      </c>
      <c r="I24" s="4" t="s">
        <v>51</v>
      </c>
      <c r="J24" s="5">
        <v>6.5</v>
      </c>
      <c r="K24" s="6">
        <f t="shared" si="1"/>
        <v>17.8</v>
      </c>
    </row>
    <row r="25" spans="1:11" ht="15.6" thickTop="1" thickBot="1" x14ac:dyDescent="0.35">
      <c r="A25" s="1" t="s">
        <v>52</v>
      </c>
      <c r="B25" s="2" t="s">
        <v>1</v>
      </c>
      <c r="C25" s="3" t="s">
        <v>53</v>
      </c>
      <c r="D25" s="2">
        <v>3.6</v>
      </c>
      <c r="E25" s="3" t="s">
        <v>54</v>
      </c>
      <c r="F25" s="2">
        <v>10</v>
      </c>
      <c r="G25" s="4" t="s">
        <v>55</v>
      </c>
      <c r="H25" s="5">
        <v>0</v>
      </c>
      <c r="I25" s="4" t="s">
        <v>56</v>
      </c>
      <c r="J25" s="5">
        <v>3</v>
      </c>
      <c r="K25" s="6">
        <f t="shared" si="1"/>
        <v>16.600000000000001</v>
      </c>
    </row>
    <row r="26" spans="1:11" ht="15.6" thickTop="1" thickBot="1" x14ac:dyDescent="0.35">
      <c r="A26" s="1" t="s">
        <v>57</v>
      </c>
      <c r="B26" s="2" t="s">
        <v>7</v>
      </c>
      <c r="C26" s="3" t="s">
        <v>58</v>
      </c>
      <c r="D26" s="2">
        <v>7.3</v>
      </c>
      <c r="E26" s="3" t="s">
        <v>59</v>
      </c>
      <c r="F26" s="2">
        <v>3</v>
      </c>
      <c r="G26" s="4" t="s">
        <v>60</v>
      </c>
      <c r="H26" s="5">
        <v>3.9</v>
      </c>
      <c r="I26" s="4" t="s">
        <v>61</v>
      </c>
      <c r="J26" s="5">
        <v>2.1</v>
      </c>
      <c r="K26" s="6">
        <f t="shared" si="1"/>
        <v>16.3</v>
      </c>
    </row>
    <row r="27" spans="1:11" ht="15.6" thickTop="1" thickBot="1" x14ac:dyDescent="0.35">
      <c r="A27" s="1" t="s">
        <v>62</v>
      </c>
      <c r="B27" s="2" t="s">
        <v>7</v>
      </c>
      <c r="C27" s="3" t="s">
        <v>63</v>
      </c>
      <c r="D27" s="2">
        <v>7.1</v>
      </c>
      <c r="E27" s="3" t="s">
        <v>3</v>
      </c>
      <c r="F27" s="2">
        <v>8</v>
      </c>
      <c r="G27" s="4" t="s">
        <v>64</v>
      </c>
      <c r="H27" s="5">
        <v>0</v>
      </c>
      <c r="I27" s="4" t="s">
        <v>65</v>
      </c>
      <c r="J27" s="5">
        <v>0</v>
      </c>
      <c r="K27" s="6">
        <f t="shared" si="1"/>
        <v>15.1</v>
      </c>
    </row>
    <row r="28" spans="1:11" ht="15.6" thickTop="1" thickBot="1" x14ac:dyDescent="0.35">
      <c r="A28" s="1" t="s">
        <v>66</v>
      </c>
      <c r="B28" s="2" t="s">
        <v>7</v>
      </c>
      <c r="C28" s="3" t="s">
        <v>67</v>
      </c>
      <c r="D28" s="2">
        <v>5.5</v>
      </c>
      <c r="E28" s="3" t="s">
        <v>33</v>
      </c>
      <c r="F28" s="2">
        <v>4</v>
      </c>
      <c r="G28" s="4" t="s">
        <v>68</v>
      </c>
      <c r="H28" s="5">
        <v>0.7</v>
      </c>
      <c r="I28" s="4" t="s">
        <v>69</v>
      </c>
      <c r="J28" s="5">
        <v>0.1</v>
      </c>
      <c r="K28" s="6">
        <f t="shared" si="1"/>
        <v>10.299999999999999</v>
      </c>
    </row>
    <row r="29" spans="1:11" ht="15.6" thickTop="1" thickBot="1" x14ac:dyDescent="0.35">
      <c r="A29" s="1" t="s">
        <v>70</v>
      </c>
      <c r="B29" s="2" t="s">
        <v>1</v>
      </c>
      <c r="C29" s="3" t="s">
        <v>71</v>
      </c>
      <c r="D29" s="2">
        <v>6.4</v>
      </c>
      <c r="E29" s="3" t="s">
        <v>72</v>
      </c>
      <c r="F29" s="2">
        <v>0</v>
      </c>
      <c r="G29" s="4" t="s">
        <v>73</v>
      </c>
      <c r="H29" s="5">
        <v>0</v>
      </c>
      <c r="I29" s="4" t="s">
        <v>74</v>
      </c>
      <c r="J29" s="5">
        <v>0</v>
      </c>
      <c r="K29" s="6">
        <f t="shared" si="1"/>
        <v>6.4</v>
      </c>
    </row>
    <row r="30" spans="1:11" ht="15.6" thickTop="1" thickBot="1" x14ac:dyDescent="0.35">
      <c r="A30" s="1" t="s">
        <v>75</v>
      </c>
      <c r="B30" s="8" t="s">
        <v>7</v>
      </c>
      <c r="C30" s="9" t="s">
        <v>76</v>
      </c>
      <c r="D30" s="10">
        <v>3.8</v>
      </c>
      <c r="E30" s="9" t="s">
        <v>77</v>
      </c>
      <c r="F30" s="10">
        <v>0</v>
      </c>
      <c r="G30" s="11" t="s">
        <v>78</v>
      </c>
      <c r="H30" s="12">
        <v>1.1000000000000001</v>
      </c>
      <c r="I30" s="11" t="s">
        <v>79</v>
      </c>
      <c r="J30" s="12">
        <v>0.3</v>
      </c>
      <c r="K30" s="13">
        <f t="shared" si="1"/>
        <v>5.2</v>
      </c>
    </row>
    <row r="31" spans="1:11" ht="15" thickTop="1" x14ac:dyDescent="0.3"/>
    <row r="32" spans="1:11" ht="15" thickBot="1" x14ac:dyDescent="0.35"/>
    <row r="33" spans="1:11" ht="15.6" thickTop="1" thickBot="1" x14ac:dyDescent="0.35">
      <c r="A33" s="38"/>
      <c r="B33" s="38"/>
      <c r="C33" s="58" t="s">
        <v>222</v>
      </c>
      <c r="D33" s="60"/>
      <c r="E33" s="60"/>
      <c r="F33" s="59"/>
      <c r="G33" s="58" t="s">
        <v>223</v>
      </c>
      <c r="H33" s="60"/>
      <c r="I33" s="60"/>
      <c r="J33" s="59"/>
      <c r="K33" s="20" t="s">
        <v>228</v>
      </c>
    </row>
    <row r="34" spans="1:11" ht="15.6" thickTop="1" thickBot="1" x14ac:dyDescent="0.35">
      <c r="A34" s="20" t="s">
        <v>135</v>
      </c>
      <c r="B34" s="20" t="s">
        <v>229</v>
      </c>
      <c r="C34" s="20">
        <v>3000</v>
      </c>
      <c r="D34" s="20" t="s">
        <v>225</v>
      </c>
      <c r="E34" s="20">
        <v>400</v>
      </c>
      <c r="F34" s="20" t="s">
        <v>225</v>
      </c>
      <c r="G34" s="20">
        <v>1000</v>
      </c>
      <c r="H34" s="20" t="s">
        <v>225</v>
      </c>
      <c r="I34" s="20">
        <v>100</v>
      </c>
      <c r="J34" s="20" t="s">
        <v>225</v>
      </c>
      <c r="K34" s="20" t="s">
        <v>230</v>
      </c>
    </row>
    <row r="35" spans="1:11" ht="15.6" thickTop="1" thickBot="1" x14ac:dyDescent="0.35">
      <c r="A35" s="1" t="s">
        <v>112</v>
      </c>
      <c r="B35" s="19" t="s">
        <v>109</v>
      </c>
      <c r="C35" s="3" t="s">
        <v>32</v>
      </c>
      <c r="D35" s="2">
        <v>4.4000000000000004</v>
      </c>
      <c r="E35" s="3" t="s">
        <v>3</v>
      </c>
      <c r="F35" s="2">
        <v>6</v>
      </c>
      <c r="G35" s="4" t="s">
        <v>113</v>
      </c>
      <c r="H35" s="5">
        <v>7.1</v>
      </c>
      <c r="I35" s="4" t="s">
        <v>114</v>
      </c>
      <c r="J35" s="5">
        <v>7.1</v>
      </c>
      <c r="K35" s="6">
        <f t="shared" ref="K35:K44" si="2">D35+F35+H35+J35</f>
        <v>24.6</v>
      </c>
    </row>
    <row r="36" spans="1:11" ht="15.6" thickTop="1" thickBot="1" x14ac:dyDescent="0.35">
      <c r="A36" s="1" t="s">
        <v>108</v>
      </c>
      <c r="B36" s="18" t="s">
        <v>109</v>
      </c>
      <c r="C36" s="3" t="s">
        <v>259</v>
      </c>
      <c r="D36" s="2">
        <v>4.2</v>
      </c>
      <c r="E36" s="3" t="s">
        <v>19</v>
      </c>
      <c r="F36" s="2">
        <v>4</v>
      </c>
      <c r="G36" s="4" t="s">
        <v>110</v>
      </c>
      <c r="H36" s="5">
        <v>8.1</v>
      </c>
      <c r="I36" s="4" t="s">
        <v>111</v>
      </c>
      <c r="J36" s="5">
        <v>8.1999999999999993</v>
      </c>
      <c r="K36" s="6">
        <f t="shared" si="2"/>
        <v>24.499999999999996</v>
      </c>
    </row>
    <row r="37" spans="1:11" ht="15.6" thickTop="1" thickBot="1" x14ac:dyDescent="0.35">
      <c r="A37" s="1" t="s">
        <v>129</v>
      </c>
      <c r="B37" s="19" t="s">
        <v>126</v>
      </c>
      <c r="C37" s="3" t="s">
        <v>260</v>
      </c>
      <c r="D37" s="2">
        <v>6.1</v>
      </c>
      <c r="E37" s="3" t="s">
        <v>19</v>
      </c>
      <c r="F37" s="2">
        <v>3</v>
      </c>
      <c r="G37" s="4" t="s">
        <v>130</v>
      </c>
      <c r="H37" s="5">
        <v>7.3</v>
      </c>
      <c r="I37" s="4" t="s">
        <v>131</v>
      </c>
      <c r="J37" s="5">
        <v>7</v>
      </c>
      <c r="K37" s="6">
        <f t="shared" si="2"/>
        <v>23.4</v>
      </c>
    </row>
    <row r="38" spans="1:11" ht="15.6" thickTop="1" thickBot="1" x14ac:dyDescent="0.35">
      <c r="A38" s="1" t="s">
        <v>132</v>
      </c>
      <c r="B38" s="19" t="s">
        <v>126</v>
      </c>
      <c r="C38" s="3" t="s">
        <v>261</v>
      </c>
      <c r="D38" s="2">
        <v>7.5</v>
      </c>
      <c r="E38" s="3" t="s">
        <v>98</v>
      </c>
      <c r="F38" s="2">
        <v>7</v>
      </c>
      <c r="G38" s="4" t="s">
        <v>133</v>
      </c>
      <c r="H38" s="5">
        <v>2.6</v>
      </c>
      <c r="I38" s="4" t="s">
        <v>134</v>
      </c>
      <c r="J38" s="5">
        <v>5</v>
      </c>
      <c r="K38" s="6">
        <f t="shared" si="2"/>
        <v>22.1</v>
      </c>
    </row>
    <row r="39" spans="1:11" ht="15.6" thickTop="1" thickBot="1" x14ac:dyDescent="0.35">
      <c r="A39" s="1" t="s">
        <v>115</v>
      </c>
      <c r="B39" s="19" t="s">
        <v>109</v>
      </c>
      <c r="C39" s="3" t="s">
        <v>262</v>
      </c>
      <c r="D39" s="2">
        <v>8.8000000000000007</v>
      </c>
      <c r="E39" s="3" t="s">
        <v>9</v>
      </c>
      <c r="F39" s="2">
        <v>7</v>
      </c>
      <c r="G39" s="4" t="s">
        <v>116</v>
      </c>
      <c r="H39" s="5">
        <v>2.2000000000000002</v>
      </c>
      <c r="I39" s="4" t="s">
        <v>117</v>
      </c>
      <c r="J39" s="5">
        <v>3.1</v>
      </c>
      <c r="K39" s="6">
        <f t="shared" si="2"/>
        <v>21.1</v>
      </c>
    </row>
    <row r="40" spans="1:11" ht="15.6" thickTop="1" thickBot="1" x14ac:dyDescent="0.35">
      <c r="A40" s="1" t="s">
        <v>122</v>
      </c>
      <c r="B40" s="19" t="s">
        <v>109</v>
      </c>
      <c r="C40" s="3" t="s">
        <v>41</v>
      </c>
      <c r="D40" s="2">
        <v>5.8</v>
      </c>
      <c r="E40" s="3" t="s">
        <v>9</v>
      </c>
      <c r="F40" s="2">
        <v>7</v>
      </c>
      <c r="G40" s="4" t="s">
        <v>123</v>
      </c>
      <c r="H40" s="5">
        <v>3.6</v>
      </c>
      <c r="I40" s="4" t="s">
        <v>124</v>
      </c>
      <c r="J40" s="5">
        <v>4.5999999999999996</v>
      </c>
      <c r="K40" s="6">
        <f t="shared" si="2"/>
        <v>21</v>
      </c>
    </row>
    <row r="41" spans="1:11" ht="15.6" thickTop="1" thickBot="1" x14ac:dyDescent="0.35">
      <c r="A41" s="1" t="s">
        <v>118</v>
      </c>
      <c r="B41" s="19" t="s">
        <v>109</v>
      </c>
      <c r="C41" s="3" t="s">
        <v>119</v>
      </c>
      <c r="D41" s="2">
        <v>3.3</v>
      </c>
      <c r="E41" s="3" t="s">
        <v>14</v>
      </c>
      <c r="F41" s="2">
        <v>3</v>
      </c>
      <c r="G41" s="4" t="s">
        <v>120</v>
      </c>
      <c r="H41" s="5">
        <v>2.5</v>
      </c>
      <c r="I41" s="4" t="s">
        <v>121</v>
      </c>
      <c r="J41" s="5">
        <v>4.9000000000000004</v>
      </c>
      <c r="K41" s="6">
        <f t="shared" si="2"/>
        <v>13.700000000000001</v>
      </c>
    </row>
    <row r="42" spans="1:11" ht="15.6" thickTop="1" thickBot="1" x14ac:dyDescent="0.35">
      <c r="A42" s="1" t="s">
        <v>125</v>
      </c>
      <c r="B42" s="49" t="s">
        <v>126</v>
      </c>
      <c r="C42" s="3" t="s">
        <v>37</v>
      </c>
      <c r="D42" s="2">
        <v>8</v>
      </c>
      <c r="E42" s="3" t="s">
        <v>3</v>
      </c>
      <c r="F42" s="2">
        <v>5</v>
      </c>
      <c r="G42" s="4" t="s">
        <v>127</v>
      </c>
      <c r="H42" s="5">
        <v>0</v>
      </c>
      <c r="I42" s="4" t="s">
        <v>128</v>
      </c>
      <c r="J42" s="5">
        <v>0</v>
      </c>
      <c r="K42" s="24">
        <f t="shared" si="2"/>
        <v>13</v>
      </c>
    </row>
    <row r="43" spans="1:11" ht="15.6" thickTop="1" thickBot="1" x14ac:dyDescent="0.35">
      <c r="A43" s="1" t="s">
        <v>243</v>
      </c>
      <c r="B43" s="51" t="s">
        <v>109</v>
      </c>
      <c r="C43" s="43" t="s">
        <v>258</v>
      </c>
      <c r="D43" s="44">
        <v>4.5</v>
      </c>
      <c r="E43" s="43" t="s">
        <v>247</v>
      </c>
      <c r="F43" s="44">
        <v>4</v>
      </c>
      <c r="G43" s="45" t="s">
        <v>249</v>
      </c>
      <c r="H43" s="44">
        <v>0</v>
      </c>
      <c r="I43" s="45" t="s">
        <v>248</v>
      </c>
      <c r="J43" s="44">
        <v>0</v>
      </c>
      <c r="K43" s="52">
        <f t="shared" si="2"/>
        <v>8.5</v>
      </c>
    </row>
    <row r="44" spans="1:11" ht="15.6" thickTop="1" thickBot="1" x14ac:dyDescent="0.35">
      <c r="A44" s="1" t="s">
        <v>234</v>
      </c>
      <c r="B44" s="50" t="s">
        <v>126</v>
      </c>
      <c r="C44" s="9" t="s">
        <v>63</v>
      </c>
      <c r="D44" s="10">
        <v>4.0999999999999996</v>
      </c>
      <c r="E44" s="9" t="s">
        <v>247</v>
      </c>
      <c r="F44" s="10">
        <v>3</v>
      </c>
      <c r="G44" s="11" t="s">
        <v>245</v>
      </c>
      <c r="H44" s="10">
        <v>0</v>
      </c>
      <c r="I44" s="11" t="s">
        <v>246</v>
      </c>
      <c r="J44" s="10">
        <v>0</v>
      </c>
      <c r="K44" s="13">
        <f t="shared" si="2"/>
        <v>7.1</v>
      </c>
    </row>
    <row r="45" spans="1:11" ht="15" thickTop="1" x14ac:dyDescent="0.3"/>
    <row r="46" spans="1:11" ht="15" thickBot="1" x14ac:dyDescent="0.35"/>
    <row r="47" spans="1:11" ht="15.6" thickTop="1" thickBot="1" x14ac:dyDescent="0.35">
      <c r="C47" s="58" t="s">
        <v>222</v>
      </c>
      <c r="D47" s="59"/>
      <c r="E47" s="58" t="s">
        <v>223</v>
      </c>
      <c r="F47" s="60"/>
      <c r="G47" s="60"/>
      <c r="H47" s="59"/>
      <c r="I47" s="20" t="s">
        <v>224</v>
      </c>
    </row>
    <row r="48" spans="1:11" ht="15.6" thickTop="1" thickBot="1" x14ac:dyDescent="0.35">
      <c r="A48" s="20" t="s">
        <v>135</v>
      </c>
      <c r="B48" s="36" t="s">
        <v>227</v>
      </c>
      <c r="C48" s="20">
        <v>5000</v>
      </c>
      <c r="D48" s="20" t="s">
        <v>225</v>
      </c>
      <c r="E48" s="20">
        <v>1000</v>
      </c>
      <c r="F48" s="20" t="s">
        <v>225</v>
      </c>
      <c r="G48" s="20">
        <v>100</v>
      </c>
      <c r="H48" s="20" t="s">
        <v>225</v>
      </c>
      <c r="I48" s="20" t="s">
        <v>226</v>
      </c>
    </row>
    <row r="49" spans="1:9" ht="15.6" thickTop="1" thickBot="1" x14ac:dyDescent="0.35">
      <c r="A49" s="26" t="s">
        <v>150</v>
      </c>
      <c r="B49" s="25" t="s">
        <v>146</v>
      </c>
      <c r="C49" s="22" t="s">
        <v>151</v>
      </c>
      <c r="D49" s="2">
        <v>7.1</v>
      </c>
      <c r="E49" s="23" t="s">
        <v>152</v>
      </c>
      <c r="F49" s="5">
        <v>9.5</v>
      </c>
      <c r="G49" s="23" t="s">
        <v>153</v>
      </c>
      <c r="H49" s="5">
        <v>7.7</v>
      </c>
      <c r="I49" s="24">
        <f t="shared" ref="I49:I59" si="3">D49+F49+H49</f>
        <v>24.3</v>
      </c>
    </row>
    <row r="50" spans="1:9" ht="15.6" thickTop="1" thickBot="1" x14ac:dyDescent="0.35">
      <c r="A50" s="26" t="s">
        <v>154</v>
      </c>
      <c r="B50" s="25" t="s">
        <v>146</v>
      </c>
      <c r="C50" s="22" t="s">
        <v>155</v>
      </c>
      <c r="D50" s="2">
        <v>6.7</v>
      </c>
      <c r="E50" s="23" t="s">
        <v>156</v>
      </c>
      <c r="F50" s="5">
        <v>8.4</v>
      </c>
      <c r="G50" s="23" t="s">
        <v>157</v>
      </c>
      <c r="H50" s="5">
        <v>7.5</v>
      </c>
      <c r="I50" s="24">
        <f t="shared" si="3"/>
        <v>22.6</v>
      </c>
    </row>
    <row r="51" spans="1:9" ht="15.6" thickTop="1" thickBot="1" x14ac:dyDescent="0.35">
      <c r="A51" s="26" t="s">
        <v>145</v>
      </c>
      <c r="B51" s="25" t="s">
        <v>146</v>
      </c>
      <c r="C51" s="22" t="s">
        <v>147</v>
      </c>
      <c r="D51" s="2">
        <v>8.5</v>
      </c>
      <c r="E51" s="23" t="s">
        <v>148</v>
      </c>
      <c r="F51" s="5">
        <v>6.8</v>
      </c>
      <c r="G51" s="23" t="s">
        <v>149</v>
      </c>
      <c r="H51" s="5">
        <v>5.4</v>
      </c>
      <c r="I51" s="24">
        <f t="shared" si="3"/>
        <v>20.700000000000003</v>
      </c>
    </row>
    <row r="52" spans="1:9" ht="15.6" thickTop="1" thickBot="1" x14ac:dyDescent="0.35">
      <c r="A52" s="26" t="s">
        <v>136</v>
      </c>
      <c r="B52" s="21" t="s">
        <v>137</v>
      </c>
      <c r="C52" s="22" t="s">
        <v>138</v>
      </c>
      <c r="D52" s="2">
        <v>9.5</v>
      </c>
      <c r="E52" s="23" t="s">
        <v>139</v>
      </c>
      <c r="F52" s="5">
        <v>4.5</v>
      </c>
      <c r="G52" s="23" t="s">
        <v>140</v>
      </c>
      <c r="H52" s="5">
        <v>4.5</v>
      </c>
      <c r="I52" s="24">
        <f t="shared" si="3"/>
        <v>18.5</v>
      </c>
    </row>
    <row r="53" spans="1:9" ht="15.6" thickTop="1" thickBot="1" x14ac:dyDescent="0.35">
      <c r="A53" s="26" t="s">
        <v>174</v>
      </c>
      <c r="B53" s="25" t="s">
        <v>146</v>
      </c>
      <c r="C53" s="22" t="s">
        <v>175</v>
      </c>
      <c r="D53" s="2">
        <v>8.3000000000000007</v>
      </c>
      <c r="E53" s="23" t="s">
        <v>176</v>
      </c>
      <c r="F53" s="5">
        <v>4.9000000000000004</v>
      </c>
      <c r="G53" s="23" t="s">
        <v>177</v>
      </c>
      <c r="H53" s="5">
        <v>2.5</v>
      </c>
      <c r="I53" s="24">
        <f t="shared" si="3"/>
        <v>15.700000000000001</v>
      </c>
    </row>
    <row r="54" spans="1:9" ht="15.6" thickTop="1" thickBot="1" x14ac:dyDescent="0.35">
      <c r="A54" s="26" t="s">
        <v>170</v>
      </c>
      <c r="B54" s="25" t="s">
        <v>146</v>
      </c>
      <c r="C54" s="22" t="s">
        <v>171</v>
      </c>
      <c r="D54" s="2">
        <v>3.7</v>
      </c>
      <c r="E54" s="23" t="s">
        <v>172</v>
      </c>
      <c r="F54" s="5">
        <v>5.5</v>
      </c>
      <c r="G54" s="23" t="s">
        <v>173</v>
      </c>
      <c r="H54" s="5">
        <v>4.2</v>
      </c>
      <c r="I54" s="24">
        <f>D54+F54+H54</f>
        <v>13.399999999999999</v>
      </c>
    </row>
    <row r="55" spans="1:9" ht="15.6" thickTop="1" thickBot="1" x14ac:dyDescent="0.35">
      <c r="A55" s="26" t="s">
        <v>233</v>
      </c>
      <c r="B55" s="25" t="s">
        <v>146</v>
      </c>
      <c r="C55" s="22" t="s">
        <v>250</v>
      </c>
      <c r="D55" s="2">
        <v>3</v>
      </c>
      <c r="E55" s="23" t="s">
        <v>244</v>
      </c>
      <c r="F55" s="2">
        <v>5</v>
      </c>
      <c r="G55" s="23" t="s">
        <v>251</v>
      </c>
      <c r="H55" s="2">
        <v>3.3</v>
      </c>
      <c r="I55" s="24">
        <f>D55+F55+H55</f>
        <v>11.3</v>
      </c>
    </row>
    <row r="56" spans="1:9" ht="15.6" thickTop="1" thickBot="1" x14ac:dyDescent="0.35">
      <c r="A56" s="26" t="s">
        <v>158</v>
      </c>
      <c r="B56" s="25" t="s">
        <v>146</v>
      </c>
      <c r="C56" s="22" t="s">
        <v>159</v>
      </c>
      <c r="D56" s="2">
        <v>6.3</v>
      </c>
      <c r="E56" s="23" t="s">
        <v>160</v>
      </c>
      <c r="F56" s="5">
        <v>0</v>
      </c>
      <c r="G56" s="23" t="s">
        <v>161</v>
      </c>
      <c r="H56" s="5">
        <v>3.9</v>
      </c>
      <c r="I56" s="24">
        <f t="shared" si="3"/>
        <v>10.199999999999999</v>
      </c>
    </row>
    <row r="57" spans="1:9" ht="15.6" thickTop="1" thickBot="1" x14ac:dyDescent="0.35">
      <c r="A57" s="26" t="s">
        <v>162</v>
      </c>
      <c r="B57" s="25" t="s">
        <v>146</v>
      </c>
      <c r="C57" s="22" t="s">
        <v>163</v>
      </c>
      <c r="D57" s="2">
        <v>0</v>
      </c>
      <c r="E57" s="23" t="s">
        <v>164</v>
      </c>
      <c r="F57" s="5">
        <v>3.8</v>
      </c>
      <c r="G57" s="23" t="s">
        <v>165</v>
      </c>
      <c r="H57" s="5">
        <v>4.9000000000000004</v>
      </c>
      <c r="I57" s="24">
        <f t="shared" si="3"/>
        <v>8.6999999999999993</v>
      </c>
    </row>
    <row r="58" spans="1:9" ht="15.6" thickTop="1" thickBot="1" x14ac:dyDescent="0.35">
      <c r="A58" s="26" t="s">
        <v>141</v>
      </c>
      <c r="B58" s="25" t="s">
        <v>137</v>
      </c>
      <c r="C58" s="22" t="s">
        <v>142</v>
      </c>
      <c r="D58" s="2">
        <v>6.1</v>
      </c>
      <c r="E58" s="23" t="s">
        <v>143</v>
      </c>
      <c r="F58" s="5">
        <v>2</v>
      </c>
      <c r="G58" s="23" t="s">
        <v>144</v>
      </c>
      <c r="H58" s="5">
        <v>0.5</v>
      </c>
      <c r="I58" s="24">
        <f t="shared" si="3"/>
        <v>8.6</v>
      </c>
    </row>
    <row r="59" spans="1:9" ht="15.6" thickTop="1" thickBot="1" x14ac:dyDescent="0.35">
      <c r="A59" s="26" t="s">
        <v>166</v>
      </c>
      <c r="B59" s="8" t="s">
        <v>146</v>
      </c>
      <c r="C59" s="42" t="s">
        <v>167</v>
      </c>
      <c r="D59" s="10">
        <v>1.5</v>
      </c>
      <c r="E59" s="29" t="s">
        <v>168</v>
      </c>
      <c r="F59" s="12">
        <v>3.9</v>
      </c>
      <c r="G59" s="29" t="s">
        <v>169</v>
      </c>
      <c r="H59" s="12">
        <v>3.1</v>
      </c>
      <c r="I59" s="13">
        <f t="shared" si="3"/>
        <v>8.5</v>
      </c>
    </row>
    <row r="60" spans="1:9" ht="15" thickTop="1" x14ac:dyDescent="0.3"/>
  </sheetData>
  <sheetProtection algorithmName="SHA-512" hashValue="/GQBpUzicDas9tbQi4eaNTrn3I/nKeUrlAx+Wa9GdHkBHGx6XM82XQepXvErPLkByuaU8M9QCwFZdySDntvJ9A==" saltValue="kaM1KlWLKAL/yq9dwkIoBw==" spinCount="100000" sheet="1" objects="1" scenarios="1" selectLockedCells="1" selectUnlockedCells="1"/>
  <mergeCells count="8">
    <mergeCell ref="C47:D47"/>
    <mergeCell ref="E47:H47"/>
    <mergeCell ref="C3:F3"/>
    <mergeCell ref="G3:J3"/>
    <mergeCell ref="C12:F12"/>
    <mergeCell ref="G12:J12"/>
    <mergeCell ref="C33:F33"/>
    <mergeCell ref="G33:J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topLeftCell="A11" zoomScale="98" zoomScaleNormal="115" workbookViewId="0">
      <selection activeCell="E21" sqref="E21"/>
    </sheetView>
  </sheetViews>
  <sheetFormatPr defaultRowHeight="14.4" x14ac:dyDescent="0.3"/>
  <cols>
    <col min="2" max="2" width="16.6640625" customWidth="1"/>
    <col min="3" max="3" width="7.33203125" customWidth="1"/>
    <col min="4" max="4" width="9.33203125" customWidth="1"/>
    <col min="5" max="5" width="11.5546875" customWidth="1"/>
    <col min="7" max="7" width="11.6640625" customWidth="1"/>
    <col min="9" max="9" width="11.88671875" customWidth="1"/>
    <col min="10" max="10" width="11.44140625" customWidth="1"/>
    <col min="11" max="11" width="10.88671875" customWidth="1"/>
    <col min="12" max="12" width="13" customWidth="1"/>
  </cols>
  <sheetData>
    <row r="1" spans="2:12" ht="21" x14ac:dyDescent="0.4">
      <c r="E1" s="39" t="s">
        <v>232</v>
      </c>
      <c r="F1" s="39"/>
      <c r="G1" s="39"/>
      <c r="H1" s="39"/>
      <c r="I1" s="39"/>
      <c r="J1" s="39"/>
    </row>
    <row r="3" spans="2:12" ht="15" thickBot="1" x14ac:dyDescent="0.35"/>
    <row r="4" spans="2:12" ht="15.6" thickTop="1" thickBot="1" x14ac:dyDescent="0.35">
      <c r="B4" s="38"/>
      <c r="C4" s="38"/>
      <c r="D4" s="58" t="s">
        <v>222</v>
      </c>
      <c r="E4" s="60"/>
      <c r="F4" s="60"/>
      <c r="G4" s="59"/>
      <c r="H4" s="58" t="s">
        <v>223</v>
      </c>
      <c r="I4" s="60"/>
      <c r="J4" s="60"/>
      <c r="K4" s="59"/>
      <c r="L4" s="20" t="s">
        <v>228</v>
      </c>
    </row>
    <row r="5" spans="2:12" ht="15.6" thickTop="1" thickBot="1" x14ac:dyDescent="0.35">
      <c r="B5" s="20" t="s">
        <v>135</v>
      </c>
      <c r="C5" s="20" t="s">
        <v>229</v>
      </c>
      <c r="D5" s="20">
        <v>3000</v>
      </c>
      <c r="E5" s="20" t="s">
        <v>225</v>
      </c>
      <c r="F5" s="20">
        <v>400</v>
      </c>
      <c r="G5" s="20" t="s">
        <v>225</v>
      </c>
      <c r="H5" s="20">
        <v>1000</v>
      </c>
      <c r="I5" s="20" t="s">
        <v>225</v>
      </c>
      <c r="J5" s="20">
        <v>100</v>
      </c>
      <c r="K5" s="20" t="s">
        <v>225</v>
      </c>
      <c r="L5" s="20" t="s">
        <v>230</v>
      </c>
    </row>
    <row r="6" spans="2:12" ht="15.6" thickTop="1" thickBot="1" x14ac:dyDescent="0.35">
      <c r="B6" s="1" t="s">
        <v>183</v>
      </c>
      <c r="C6" s="2" t="s">
        <v>83</v>
      </c>
      <c r="D6" s="3" t="s">
        <v>184</v>
      </c>
      <c r="E6" s="2">
        <v>8.5</v>
      </c>
      <c r="F6" s="3" t="s">
        <v>180</v>
      </c>
      <c r="G6" s="2">
        <v>10</v>
      </c>
      <c r="H6" s="4" t="s">
        <v>185</v>
      </c>
      <c r="I6" s="5">
        <v>5.0999999999999996</v>
      </c>
      <c r="J6" s="4" t="s">
        <v>186</v>
      </c>
      <c r="K6" s="5">
        <v>3.5</v>
      </c>
      <c r="L6" s="6">
        <f>E6+G6+I6+K6</f>
        <v>27.1</v>
      </c>
    </row>
    <row r="7" spans="2:12" ht="15.6" thickTop="1" thickBot="1" x14ac:dyDescent="0.35">
      <c r="B7" s="1" t="s">
        <v>178</v>
      </c>
      <c r="C7" s="2" t="s">
        <v>83</v>
      </c>
      <c r="D7" s="3" t="s">
        <v>179</v>
      </c>
      <c r="E7" s="2">
        <v>8.3000000000000007</v>
      </c>
      <c r="F7" s="3" t="s">
        <v>180</v>
      </c>
      <c r="G7" s="2">
        <v>10</v>
      </c>
      <c r="H7" s="4" t="s">
        <v>181</v>
      </c>
      <c r="I7" s="5">
        <v>0</v>
      </c>
      <c r="J7" s="4" t="s">
        <v>182</v>
      </c>
      <c r="K7" s="5">
        <v>0</v>
      </c>
      <c r="L7" s="6">
        <f>E7+G7+I7+K7</f>
        <v>18.3</v>
      </c>
    </row>
    <row r="8" spans="2:12" ht="15.6" thickTop="1" thickBot="1" x14ac:dyDescent="0.35">
      <c r="B8" s="1" t="s">
        <v>192</v>
      </c>
      <c r="C8" s="2" t="s">
        <v>83</v>
      </c>
      <c r="D8" s="3" t="s">
        <v>193</v>
      </c>
      <c r="E8" s="2">
        <v>0</v>
      </c>
      <c r="F8" s="3" t="s">
        <v>77</v>
      </c>
      <c r="G8" s="2">
        <v>10</v>
      </c>
      <c r="H8" s="4" t="s">
        <v>194</v>
      </c>
      <c r="I8" s="5">
        <v>0</v>
      </c>
      <c r="J8" s="4" t="s">
        <v>195</v>
      </c>
      <c r="K8" s="5">
        <v>6.1</v>
      </c>
      <c r="L8" s="6">
        <f>E8+G8+I8+K8</f>
        <v>16.100000000000001</v>
      </c>
    </row>
    <row r="9" spans="2:12" ht="15.6" thickTop="1" thickBot="1" x14ac:dyDescent="0.35">
      <c r="B9" s="53" t="s">
        <v>187</v>
      </c>
      <c r="C9" s="2" t="s">
        <v>83</v>
      </c>
      <c r="D9" s="3" t="s">
        <v>188</v>
      </c>
      <c r="E9" s="2">
        <v>4.8</v>
      </c>
      <c r="F9" s="3" t="s">
        <v>189</v>
      </c>
      <c r="G9" s="2">
        <v>7</v>
      </c>
      <c r="H9" s="4" t="s">
        <v>190</v>
      </c>
      <c r="I9" s="5">
        <v>0</v>
      </c>
      <c r="J9" s="4" t="s">
        <v>191</v>
      </c>
      <c r="K9" s="2">
        <v>2.2000000000000002</v>
      </c>
      <c r="L9" s="6">
        <f>E9+G9+I9+K9</f>
        <v>14</v>
      </c>
    </row>
    <row r="10" spans="2:12" ht="15.6" thickTop="1" thickBot="1" x14ac:dyDescent="0.35">
      <c r="B10" s="1" t="s">
        <v>236</v>
      </c>
      <c r="C10" s="10" t="s">
        <v>83</v>
      </c>
      <c r="D10" s="9" t="s">
        <v>254</v>
      </c>
      <c r="E10" s="10">
        <v>0</v>
      </c>
      <c r="F10" s="9" t="s">
        <v>237</v>
      </c>
      <c r="G10" s="10">
        <v>5</v>
      </c>
      <c r="H10" s="11" t="s">
        <v>256</v>
      </c>
      <c r="I10" s="10">
        <v>0</v>
      </c>
      <c r="J10" s="11" t="s">
        <v>255</v>
      </c>
      <c r="K10" s="10">
        <v>0</v>
      </c>
      <c r="L10" s="28">
        <f>E10+G10+I10+K10</f>
        <v>5</v>
      </c>
    </row>
    <row r="11" spans="2:12" ht="15.6" thickTop="1" thickBot="1" x14ac:dyDescent="0.35"/>
    <row r="12" spans="2:12" ht="15.6" thickTop="1" thickBot="1" x14ac:dyDescent="0.35">
      <c r="B12" s="38"/>
      <c r="C12" s="38"/>
      <c r="D12" s="58" t="s">
        <v>222</v>
      </c>
      <c r="E12" s="60"/>
      <c r="F12" s="60"/>
      <c r="G12" s="59"/>
      <c r="H12" s="58" t="s">
        <v>223</v>
      </c>
      <c r="I12" s="60"/>
      <c r="J12" s="60"/>
      <c r="K12" s="59"/>
      <c r="L12" s="20" t="s">
        <v>228</v>
      </c>
    </row>
    <row r="13" spans="2:12" ht="15.6" thickTop="1" thickBot="1" x14ac:dyDescent="0.35">
      <c r="B13" s="20" t="s">
        <v>135</v>
      </c>
      <c r="C13" s="20" t="s">
        <v>229</v>
      </c>
      <c r="D13" s="20">
        <v>3000</v>
      </c>
      <c r="E13" s="20" t="s">
        <v>225</v>
      </c>
      <c r="F13" s="20">
        <v>400</v>
      </c>
      <c r="G13" s="20" t="s">
        <v>225</v>
      </c>
      <c r="H13" s="20">
        <v>1000</v>
      </c>
      <c r="I13" s="20" t="s">
        <v>225</v>
      </c>
      <c r="J13" s="20">
        <v>100</v>
      </c>
      <c r="K13" s="20" t="s">
        <v>225</v>
      </c>
      <c r="L13" s="20" t="s">
        <v>230</v>
      </c>
    </row>
    <row r="14" spans="2:12" ht="15.6" thickTop="1" thickBot="1" x14ac:dyDescent="0.35">
      <c r="B14" s="1" t="s">
        <v>196</v>
      </c>
      <c r="C14" s="2" t="s">
        <v>1</v>
      </c>
      <c r="D14" s="3" t="s">
        <v>184</v>
      </c>
      <c r="E14" s="2">
        <v>6.8</v>
      </c>
      <c r="F14" s="3" t="s">
        <v>197</v>
      </c>
      <c r="G14" s="2">
        <v>4</v>
      </c>
      <c r="H14" s="4" t="s">
        <v>198</v>
      </c>
      <c r="I14" s="5">
        <v>9.6</v>
      </c>
      <c r="J14" s="4" t="s">
        <v>199</v>
      </c>
      <c r="K14" s="5">
        <v>5.9</v>
      </c>
      <c r="L14" s="6">
        <f>E14+G14+I14+K14</f>
        <v>26.299999999999997</v>
      </c>
    </row>
    <row r="15" spans="2:12" ht="15.6" thickTop="1" thickBot="1" x14ac:dyDescent="0.35">
      <c r="B15" s="1" t="s">
        <v>235</v>
      </c>
      <c r="C15" s="48" t="s">
        <v>7</v>
      </c>
      <c r="D15" s="43" t="s">
        <v>257</v>
      </c>
      <c r="E15" s="44">
        <v>8.6</v>
      </c>
      <c r="F15" s="43" t="s">
        <v>180</v>
      </c>
      <c r="G15" s="44">
        <v>10</v>
      </c>
      <c r="H15" s="45" t="s">
        <v>252</v>
      </c>
      <c r="I15" s="44">
        <v>0.6</v>
      </c>
      <c r="J15" s="45" t="s">
        <v>253</v>
      </c>
      <c r="K15" s="44">
        <v>2.6</v>
      </c>
      <c r="L15" s="6">
        <f t="shared" ref="L15" si="0">E15+G15+I15+K15</f>
        <v>21.800000000000004</v>
      </c>
    </row>
    <row r="16" spans="2:12" ht="15.6" thickTop="1" thickBot="1" x14ac:dyDescent="0.35">
      <c r="B16" s="53" t="s">
        <v>200</v>
      </c>
      <c r="C16" s="25" t="s">
        <v>1</v>
      </c>
      <c r="D16" s="3" t="s">
        <v>201</v>
      </c>
      <c r="E16" s="2">
        <v>0</v>
      </c>
      <c r="F16" s="3" t="s">
        <v>189</v>
      </c>
      <c r="G16" s="2">
        <v>5</v>
      </c>
      <c r="H16" s="4" t="s">
        <v>202</v>
      </c>
      <c r="I16" s="2">
        <v>4.7</v>
      </c>
      <c r="J16" s="4" t="s">
        <v>203</v>
      </c>
      <c r="K16" s="5">
        <v>5.7</v>
      </c>
      <c r="L16" s="24">
        <f>E16+G16+I16+K16</f>
        <v>15.399999999999999</v>
      </c>
    </row>
    <row r="17" spans="2:12" ht="15.6" thickTop="1" thickBot="1" x14ac:dyDescent="0.35">
      <c r="B17" s="1" t="s">
        <v>238</v>
      </c>
      <c r="C17" s="54" t="s">
        <v>7</v>
      </c>
      <c r="D17" s="9" t="s">
        <v>239</v>
      </c>
      <c r="E17" s="10">
        <v>3.2</v>
      </c>
      <c r="F17" s="9" t="s">
        <v>240</v>
      </c>
      <c r="G17" s="10">
        <v>1</v>
      </c>
      <c r="H17" s="11" t="s">
        <v>241</v>
      </c>
      <c r="I17" s="10">
        <v>0</v>
      </c>
      <c r="J17" s="11" t="s">
        <v>242</v>
      </c>
      <c r="K17" s="10">
        <v>0</v>
      </c>
      <c r="L17" s="28">
        <f>E17+G17+I17+K17</f>
        <v>4.2</v>
      </c>
    </row>
    <row r="18" spans="2:12" ht="15.6" thickTop="1" thickBot="1" x14ac:dyDescent="0.35"/>
    <row r="19" spans="2:12" ht="15.6" thickTop="1" thickBot="1" x14ac:dyDescent="0.35">
      <c r="B19" s="38"/>
      <c r="C19" s="38"/>
      <c r="D19" s="58" t="s">
        <v>222</v>
      </c>
      <c r="E19" s="60"/>
      <c r="F19" s="60"/>
      <c r="G19" s="59"/>
      <c r="H19" s="58" t="s">
        <v>223</v>
      </c>
      <c r="I19" s="60"/>
      <c r="J19" s="60"/>
      <c r="K19" s="59"/>
      <c r="L19" s="20" t="s">
        <v>228</v>
      </c>
    </row>
    <row r="20" spans="2:12" ht="15.6" thickTop="1" thickBot="1" x14ac:dyDescent="0.35">
      <c r="B20" s="20" t="s">
        <v>135</v>
      </c>
      <c r="C20" s="20" t="s">
        <v>229</v>
      </c>
      <c r="D20" s="20">
        <v>3000</v>
      </c>
      <c r="E20" s="20" t="s">
        <v>225</v>
      </c>
      <c r="F20" s="20">
        <v>400</v>
      </c>
      <c r="G20" s="20" t="s">
        <v>225</v>
      </c>
      <c r="H20" s="20">
        <v>1000</v>
      </c>
      <c r="I20" s="20" t="s">
        <v>225</v>
      </c>
      <c r="J20" s="20">
        <v>100</v>
      </c>
      <c r="K20" s="20" t="s">
        <v>225</v>
      </c>
      <c r="L20" s="20" t="s">
        <v>230</v>
      </c>
    </row>
    <row r="21" spans="2:12" ht="15.6" thickTop="1" thickBot="1" x14ac:dyDescent="0.35">
      <c r="B21" s="1" t="s">
        <v>204</v>
      </c>
      <c r="C21" s="18" t="s">
        <v>109</v>
      </c>
      <c r="D21" s="3" t="s">
        <v>205</v>
      </c>
      <c r="E21" s="2">
        <v>4.5999999999999996</v>
      </c>
      <c r="F21" s="3" t="s">
        <v>206</v>
      </c>
      <c r="G21" s="2">
        <v>6</v>
      </c>
      <c r="H21" s="4" t="s">
        <v>207</v>
      </c>
      <c r="I21" s="5">
        <v>0</v>
      </c>
      <c r="J21" s="4" t="s">
        <v>208</v>
      </c>
      <c r="K21" s="5">
        <v>2.5</v>
      </c>
      <c r="L21" s="6">
        <f>E21+G21+I21+K21</f>
        <v>13.1</v>
      </c>
    </row>
    <row r="22" spans="2:12" ht="15" thickTop="1" x14ac:dyDescent="0.3">
      <c r="B22" s="55" t="s">
        <v>212</v>
      </c>
      <c r="C22" s="56" t="s">
        <v>126</v>
      </c>
      <c r="D22" s="64" t="s">
        <v>231</v>
      </c>
      <c r="E22" s="65"/>
      <c r="F22" s="65"/>
      <c r="G22" s="66"/>
      <c r="H22" s="45" t="s">
        <v>29</v>
      </c>
      <c r="I22" s="46">
        <v>6.2</v>
      </c>
      <c r="J22" s="45" t="s">
        <v>213</v>
      </c>
      <c r="K22" s="46">
        <v>6.5</v>
      </c>
      <c r="L22" s="47">
        <f>E22+G22+I22+K22</f>
        <v>12.7</v>
      </c>
    </row>
    <row r="23" spans="2:12" ht="15" thickBot="1" x14ac:dyDescent="0.35">
      <c r="B23" s="57" t="s">
        <v>209</v>
      </c>
      <c r="C23" s="27" t="s">
        <v>126</v>
      </c>
      <c r="D23" s="61" t="s">
        <v>231</v>
      </c>
      <c r="E23" s="62"/>
      <c r="F23" s="62"/>
      <c r="G23" s="63"/>
      <c r="H23" s="11" t="s">
        <v>210</v>
      </c>
      <c r="I23" s="12">
        <v>4.7</v>
      </c>
      <c r="J23" s="11" t="s">
        <v>211</v>
      </c>
      <c r="K23" s="12">
        <v>4.5999999999999996</v>
      </c>
      <c r="L23" s="13">
        <f>E23+G23+I23+K23</f>
        <v>9.3000000000000007</v>
      </c>
    </row>
    <row r="24" spans="2:12" ht="15" thickTop="1" x14ac:dyDescent="0.3"/>
    <row r="25" spans="2:12" ht="15" thickBot="1" x14ac:dyDescent="0.35"/>
    <row r="26" spans="2:12" ht="15.6" thickTop="1" thickBot="1" x14ac:dyDescent="0.35">
      <c r="D26" s="58" t="s">
        <v>222</v>
      </c>
      <c r="E26" s="59"/>
      <c r="F26" s="58" t="s">
        <v>223</v>
      </c>
      <c r="G26" s="60"/>
      <c r="H26" s="60"/>
      <c r="I26" s="59"/>
      <c r="J26" s="20" t="s">
        <v>224</v>
      </c>
    </row>
    <row r="27" spans="2:12" ht="15.6" thickTop="1" thickBot="1" x14ac:dyDescent="0.35">
      <c r="B27" s="20" t="s">
        <v>135</v>
      </c>
      <c r="C27" s="36" t="s">
        <v>227</v>
      </c>
      <c r="D27" s="20">
        <v>5000</v>
      </c>
      <c r="E27" s="20" t="s">
        <v>225</v>
      </c>
      <c r="F27" s="20">
        <v>1000</v>
      </c>
      <c r="G27" s="20" t="s">
        <v>225</v>
      </c>
      <c r="H27" s="20">
        <v>100</v>
      </c>
      <c r="I27" s="20" t="s">
        <v>225</v>
      </c>
      <c r="J27" s="20" t="s">
        <v>226</v>
      </c>
    </row>
    <row r="28" spans="2:12" ht="15.6" thickTop="1" thickBot="1" x14ac:dyDescent="0.35">
      <c r="B28" s="41" t="s">
        <v>218</v>
      </c>
      <c r="C28" s="37" t="s">
        <v>146</v>
      </c>
      <c r="D28" s="9" t="s">
        <v>219</v>
      </c>
      <c r="E28" s="10">
        <v>0</v>
      </c>
      <c r="F28" s="29" t="s">
        <v>220</v>
      </c>
      <c r="G28" s="12">
        <v>10</v>
      </c>
      <c r="H28" s="29" t="s">
        <v>221</v>
      </c>
      <c r="I28" s="12">
        <v>7.1</v>
      </c>
      <c r="J28" s="13">
        <f>E28+G28+I28</f>
        <v>17.100000000000001</v>
      </c>
    </row>
    <row r="29" spans="2:12" ht="15.6" thickTop="1" thickBot="1" x14ac:dyDescent="0.35">
      <c r="B29" s="26" t="s">
        <v>214</v>
      </c>
      <c r="C29" s="30" t="s">
        <v>146</v>
      </c>
      <c r="D29" s="31" t="s">
        <v>215</v>
      </c>
      <c r="E29" s="32">
        <v>0</v>
      </c>
      <c r="F29" s="33" t="s">
        <v>216</v>
      </c>
      <c r="G29" s="34">
        <v>7</v>
      </c>
      <c r="H29" s="33" t="s">
        <v>217</v>
      </c>
      <c r="I29" s="34">
        <v>3.1</v>
      </c>
      <c r="J29" s="35">
        <f>E29+G29+I29</f>
        <v>10.1</v>
      </c>
    </row>
    <row r="30" spans="2:12" ht="15" thickTop="1" x14ac:dyDescent="0.3"/>
  </sheetData>
  <sheetProtection algorithmName="SHA-512" hashValue="gTKv907tOooGkn2Yz9E6yMujYo/vlk2ptyYYa6PIox25kR+RPmuIvIqJlA9zCY/+JmP1nA+Y5222mz6y+ujy+g==" saltValue="2Thlu+TqtnzO3jVva2OtCw==" spinCount="100000" sheet="1" objects="1" scenarios="1" selectLockedCells="1" selectUnlockedCells="1"/>
  <mergeCells count="10">
    <mergeCell ref="D26:E26"/>
    <mergeCell ref="F26:I26"/>
    <mergeCell ref="D23:G23"/>
    <mergeCell ref="D22:G22"/>
    <mergeCell ref="D4:G4"/>
    <mergeCell ref="H4:K4"/>
    <mergeCell ref="D12:G12"/>
    <mergeCell ref="H12:K12"/>
    <mergeCell ref="D19:G19"/>
    <mergeCell ref="H19:K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MASCULINOS</vt:lpstr>
      <vt:lpstr>FEMININOS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Antunes</dc:creator>
  <cp:lastModifiedBy>Paulo Antunes</cp:lastModifiedBy>
  <cp:lastPrinted>2017-03-05T00:57:10Z</cp:lastPrinted>
  <dcterms:created xsi:type="dcterms:W3CDTF">2017-03-03T15:26:37Z</dcterms:created>
  <dcterms:modified xsi:type="dcterms:W3CDTF">2017-03-06T10:48:56Z</dcterms:modified>
</cp:coreProperties>
</file>